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388" yWindow="126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J62" i="1"/>
  <c r="G195" i="1"/>
  <c r="H157" i="1"/>
  <c r="H119" i="1"/>
  <c r="I100" i="1"/>
  <c r="H62" i="1"/>
  <c r="G43" i="1"/>
  <c r="I43" i="1"/>
  <c r="F100" i="1"/>
  <c r="H195" i="1"/>
  <c r="J138" i="1"/>
  <c r="G119" i="1"/>
  <c r="H176" i="1"/>
  <c r="I176" i="1"/>
  <c r="J176" i="1"/>
  <c r="G157" i="1"/>
  <c r="J43" i="1"/>
  <c r="I195" i="1"/>
  <c r="J195" i="1"/>
  <c r="G176" i="1"/>
  <c r="J157" i="1"/>
  <c r="I157" i="1"/>
  <c r="I138" i="1"/>
  <c r="G138" i="1"/>
  <c r="H138" i="1"/>
  <c r="J119" i="1"/>
  <c r="I119" i="1"/>
  <c r="G100" i="1"/>
  <c r="H100" i="1"/>
  <c r="J81" i="1"/>
  <c r="F81" i="1"/>
  <c r="G81" i="1"/>
  <c r="H81" i="1"/>
  <c r="I81" i="1"/>
  <c r="I62" i="1"/>
  <c r="F62" i="1"/>
  <c r="G62" i="1"/>
  <c r="F43" i="1"/>
  <c r="H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<sst xmlns="http://schemas.openxmlformats.org/spreadsheetml/2006/main" count="282" uniqueCount="105">
  <si>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</si>
  <si>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</si>
  <si>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</si>
  <si>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</si>
  <si>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</si>
  <si>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</si>
  <si>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</si>
  <si>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</si>
  <si>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</si>
  <si>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</si>
  <si>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</si>
  <si>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</si>
  <si>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</si>
  <si>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</si>
  <si>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</si>
  <si>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</si>
  <si>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</si>
  <si>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</si>
  <si>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</si>
  <si>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</si>
  <si>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</si>
  <si>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</si>
  <si>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</si>
  <si>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</si>
  <si>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</si>
  <si>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</si>
  <si>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</si>
  <si>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</si>
  <si>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</si>
  <si>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</si>
  <si>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</si>
  <si>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</si>
  <si>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директор</t>
  </si>
  <si>
    <t>Кофейный напиток со сгущенным молоком</t>
  </si>
  <si>
    <t>Хлеб  ржаной, пшеничный</t>
  </si>
  <si>
    <t>Суп картофельный с рисом</t>
  </si>
  <si>
    <t>Жаркое с птицей</t>
  </si>
  <si>
    <t>Сок фруктовый</t>
  </si>
  <si>
    <t>Бутерброд с повидлом</t>
  </si>
  <si>
    <t>Какао с молоком</t>
  </si>
  <si>
    <t>Картофельное пюре</t>
  </si>
  <si>
    <t>Аскорбиновая кислота, мг</t>
  </si>
  <si>
    <t>Шницель мясной с соусом</t>
  </si>
  <si>
    <t>Рожки отварные</t>
  </si>
  <si>
    <t>Чай с сахаром</t>
  </si>
  <si>
    <t>Суп картофельный с горохом</t>
  </si>
  <si>
    <t>Поджарка из мяса</t>
  </si>
  <si>
    <t>Каша гречневая</t>
  </si>
  <si>
    <t>Чай с молоком</t>
  </si>
  <si>
    <t>Напиток из шиповника</t>
  </si>
  <si>
    <t>Плов из птицы</t>
  </si>
  <si>
    <t>Суп картофельный с вермишелью</t>
  </si>
  <si>
    <t>Биточки из птицы с маслом</t>
  </si>
  <si>
    <t>Рагу овощное</t>
  </si>
  <si>
    <t>Кисель  витаминизированный</t>
  </si>
  <si>
    <t>Яйцо вареное</t>
  </si>
  <si>
    <t>Гуляш из курицы</t>
  </si>
  <si>
    <t>Кофейный напиток с молоком</t>
  </si>
  <si>
    <t>Биточки из рыбы с маслом</t>
  </si>
  <si>
    <t>Котлета мясная с соусом</t>
  </si>
  <si>
    <t>Щи из свежей капусты со сметаной</t>
  </si>
  <si>
    <t>Кондитерское изделие</t>
  </si>
  <si>
    <t>Птица тушеная в соусе</t>
  </si>
  <si>
    <t>Бутерброд с сыром</t>
  </si>
  <si>
    <t xml:space="preserve">Омлет натуральный с маслом </t>
  </si>
  <si>
    <t>Суп картофельный с рыбой</t>
  </si>
  <si>
    <t>Компот из сухофруктов</t>
  </si>
  <si>
    <t>Сдоба обыкновенная</t>
  </si>
  <si>
    <t>7-12 лет</t>
  </si>
  <si>
    <t xml:space="preserve">хлеб </t>
  </si>
  <si>
    <t>Пельмени отварные с маслом</t>
  </si>
  <si>
    <t>Хлеб ржаной, пшеничный</t>
  </si>
  <si>
    <t>Каша молочная "Дружба" с маслом</t>
  </si>
  <si>
    <t>Щи из свежей капусты, со сметаной</t>
  </si>
  <si>
    <t>Компот из свежих ягод</t>
  </si>
  <si>
    <t>Каша молочная пшенная с маслом</t>
  </si>
  <si>
    <t>Биточки мясные с соусом</t>
  </si>
  <si>
    <t>Гороховое пюре</t>
  </si>
  <si>
    <t>Какао со сгущенным молоком</t>
  </si>
  <si>
    <t>Спагетти, запеченные с сыром</t>
  </si>
  <si>
    <t>Рассольник с крупой, со сметаной</t>
  </si>
  <si>
    <t>Запеканка творожно-рисовая со сгущенным молоком</t>
  </si>
  <si>
    <t>Борщ из свежей капусты со сметаной</t>
  </si>
  <si>
    <t>Каша молочная рисовая с маслом</t>
  </si>
  <si>
    <t>Бутерброд с маслом сливочным</t>
  </si>
  <si>
    <t>Зеленый горошек консервированный</t>
  </si>
  <si>
    <t>Тефтели с соусом</t>
  </si>
  <si>
    <t>Хлеб ржаной</t>
  </si>
  <si>
    <t>Свежий помидор порционно</t>
  </si>
  <si>
    <t>Салат из свежей капусты с зеленым горошком, р/м</t>
  </si>
  <si>
    <t>Огурец свежий порционный</t>
  </si>
  <si>
    <t>Салат "Витаминный"</t>
  </si>
  <si>
    <t>Салат из свежих овощей (помидор, огурец, р/м)</t>
  </si>
  <si>
    <t>МОУ "лицей №31"</t>
  </si>
  <si>
    <t xml:space="preserve">Колмыкова Т. С. </t>
  </si>
  <si>
    <t>Суп молочный с вермишелью</t>
  </si>
  <si>
    <t xml:space="preserve">Яйцо вареное </t>
  </si>
  <si>
    <t>Бутерброд (батон йодированный) со сливочным маслом</t>
  </si>
  <si>
    <t>Фрукт свежий (поштучно)</t>
  </si>
  <si>
    <t>Салат из свежей моркови с р/м</t>
  </si>
  <si>
    <t>Бутерброд (батон йодированный) с сыром</t>
  </si>
  <si>
    <t>Борщ из свежей капусты, со сметаной</t>
  </si>
  <si>
    <t>Салат из свежей капусты с зеленым горошком р/м</t>
  </si>
  <si>
    <t>Рис отварной</t>
  </si>
  <si>
    <t>Салат из свежей моркови, с сахаром,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</si>
</sst>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44140625" style="1" customWidth="1"/>
    <col min="5" max="5" width="52.44140625" style="2" customWidth="1"/>
    <col min="6" max="6" width="9.33203125" style="2" customWidth="1"/>
    <col min="7" max="7" width="10" style="2" customWidth="1"/>
    <col min="8" max="8" width="7.441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3" t="s">
        <v>93</v>
      </c>
      <c r="D1" s="54"/>
      <c r="E1" s="54"/>
      <c r="F1" s="12" t="s">
        <v>15</v>
      </c>
      <c r="G1" s="2" t="s">
        <v>16</v>
      </c>
      <c r="H1" s="55" t="s">
        <v>32</v>
      </c>
      <c r="I1" s="55"/>
      <c r="J1" s="55"/>
      <c r="K1" s="55"/>
    </row>
    <row r="2" spans="1:11" ht="17.399999999999999" x14ac:dyDescent="0.25">
      <c r="A2" s="35" t="s">
        <v>6</v>
      </c>
      <c r="C2" s="2"/>
      <c r="G2" s="2" t="s">
        <v>17</v>
      </c>
      <c r="H2" s="55" t="s">
        <v>94</v>
      </c>
      <c r="I2" s="55"/>
      <c r="J2" s="55"/>
      <c r="K2" s="55"/>
    </row>
    <row r="3" spans="1:11" ht="17.25" customHeight="1" x14ac:dyDescent="0.25">
      <c r="A3" s="4" t="s">
        <v>8</v>
      </c>
      <c r="C3" s="2"/>
      <c r="D3" s="3"/>
      <c r="E3" s="38" t="s">
        <v>68</v>
      </c>
      <c r="G3" s="2" t="s">
        <v>18</v>
      </c>
      <c r="H3" s="56">
        <v>45537</v>
      </c>
      <c r="I3" s="57"/>
      <c r="J3" s="57"/>
      <c r="K3" s="57"/>
    </row>
    <row r="4" spans="1:11" ht="13.5" thickBot="1" x14ac:dyDescent="0.25">
      <c r="C4" s="2"/>
      <c r="D4" s="4"/>
    </row>
    <row r="5" spans="1:11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95</v>
      </c>
      <c r="F6" s="40">
        <v>200</v>
      </c>
      <c r="G6" s="40">
        <v>6.3</v>
      </c>
      <c r="H6" s="40">
        <v>8.65</v>
      </c>
      <c r="I6" s="40">
        <v>38</v>
      </c>
      <c r="J6" s="40">
        <v>171</v>
      </c>
      <c r="K6" s="41">
        <v>171</v>
      </c>
    </row>
    <row r="7" spans="1:11" ht="14.4" x14ac:dyDescent="0.3">
      <c r="A7" s="23"/>
      <c r="B7" s="15"/>
      <c r="C7" s="11"/>
      <c r="D7" s="6"/>
      <c r="E7" s="42" t="s">
        <v>96</v>
      </c>
      <c r="F7" s="43">
        <v>40</v>
      </c>
      <c r="G7" s="43">
        <v>5.64</v>
      </c>
      <c r="H7" s="43">
        <v>4.04</v>
      </c>
      <c r="I7" s="43">
        <v>0.6</v>
      </c>
      <c r="J7" s="43">
        <v>111</v>
      </c>
      <c r="K7" s="44">
        <v>209</v>
      </c>
    </row>
    <row r="8" spans="1:11" ht="14.4" x14ac:dyDescent="0.3">
      <c r="A8" s="23"/>
      <c r="B8" s="15"/>
      <c r="C8" s="11"/>
      <c r="D8" s="7" t="s">
        <v>21</v>
      </c>
      <c r="E8" s="42" t="s">
        <v>33</v>
      </c>
      <c r="F8" s="43">
        <v>200</v>
      </c>
      <c r="G8" s="43">
        <v>3.46</v>
      </c>
      <c r="H8" s="43">
        <v>3.5</v>
      </c>
      <c r="I8" s="43">
        <v>25.9</v>
      </c>
      <c r="J8" s="43">
        <v>108</v>
      </c>
      <c r="K8" s="44">
        <v>380</v>
      </c>
    </row>
    <row r="9" spans="1:11" ht="14.4" x14ac:dyDescent="0.3">
      <c r="A9" s="23"/>
      <c r="B9" s="15"/>
      <c r="C9" s="11"/>
      <c r="D9" s="7" t="s">
        <v>22</v>
      </c>
      <c r="E9" s="42" t="s">
        <v>71</v>
      </c>
      <c r="F9" s="43">
        <v>40</v>
      </c>
      <c r="G9" s="43">
        <v>2.7</v>
      </c>
      <c r="H9" s="43">
        <v>0.42</v>
      </c>
      <c r="I9" s="43">
        <v>19.54</v>
      </c>
      <c r="J9" s="43">
        <v>92.74</v>
      </c>
      <c r="K9" s="44"/>
    </row>
    <row r="10" spans="1:11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/>
      <c r="E11" s="42" t="s">
        <v>97</v>
      </c>
      <c r="F11" s="43">
        <v>40</v>
      </c>
      <c r="G11" s="43">
        <v>1.2</v>
      </c>
      <c r="H11" s="43">
        <v>3.4</v>
      </c>
      <c r="I11" s="43">
        <v>1.2</v>
      </c>
      <c r="J11" s="43">
        <v>107</v>
      </c>
      <c r="K11" s="44">
        <v>1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30</v>
      </c>
      <c r="E13" s="9"/>
      <c r="F13" s="19">
        <f>SUM(F6:F12)</f>
        <v>520</v>
      </c>
      <c r="G13" s="19">
        <f t="shared" ref="G13:J13" si="0">SUM(G6:G12)</f>
        <v>19.299999999999997</v>
      </c>
      <c r="H13" s="19">
        <f t="shared" si="0"/>
        <v>20.010000000000002</v>
      </c>
      <c r="I13" s="19">
        <f t="shared" si="0"/>
        <v>85.24</v>
      </c>
      <c r="J13" s="19">
        <f t="shared" si="0"/>
        <v>589.74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88</v>
      </c>
      <c r="F14" s="43">
        <v>60</v>
      </c>
      <c r="G14" s="43">
        <v>0.84</v>
      </c>
      <c r="H14" s="43">
        <v>1.56</v>
      </c>
      <c r="I14" s="43">
        <v>5.16</v>
      </c>
      <c r="J14" s="43">
        <v>39</v>
      </c>
      <c r="K14" s="44">
        <v>73</v>
      </c>
    </row>
    <row r="15" spans="1:11" ht="14.4" x14ac:dyDescent="0.3">
      <c r="A15" s="23"/>
      <c r="B15" s="15"/>
      <c r="C15" s="11"/>
      <c r="D15" s="7" t="s">
        <v>26</v>
      </c>
      <c r="E15" s="42" t="s">
        <v>35</v>
      </c>
      <c r="F15" s="43">
        <v>200</v>
      </c>
      <c r="G15" s="43">
        <v>7.12</v>
      </c>
      <c r="H15" s="43">
        <v>6.42</v>
      </c>
      <c r="I15" s="43">
        <v>16.399999999999999</v>
      </c>
      <c r="J15" s="43">
        <v>176</v>
      </c>
      <c r="K15" s="44">
        <v>103</v>
      </c>
    </row>
    <row r="16" spans="1:11" ht="14.4" x14ac:dyDescent="0.3">
      <c r="A16" s="23"/>
      <c r="B16" s="15"/>
      <c r="C16" s="11"/>
      <c r="D16" s="7" t="s">
        <v>27</v>
      </c>
      <c r="E16" s="42" t="s">
        <v>36</v>
      </c>
      <c r="F16" s="43">
        <v>240</v>
      </c>
      <c r="G16" s="43">
        <v>15.2</v>
      </c>
      <c r="H16" s="43">
        <v>19.5</v>
      </c>
      <c r="I16" s="43">
        <v>33</v>
      </c>
      <c r="J16" s="43">
        <v>395</v>
      </c>
      <c r="K16" s="44">
        <v>292</v>
      </c>
    </row>
    <row r="17" spans="1:11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</row>
    <row r="18" spans="1:11" ht="14.4" x14ac:dyDescent="0.3">
      <c r="A18" s="23"/>
      <c r="B18" s="15"/>
      <c r="C18" s="11"/>
      <c r="D18" s="7" t="s">
        <v>29</v>
      </c>
      <c r="E18" s="42" t="s">
        <v>37</v>
      </c>
      <c r="F18" s="43">
        <v>200</v>
      </c>
      <c r="G18" s="43">
        <v>0.6</v>
      </c>
      <c r="H18" s="43">
        <v>0</v>
      </c>
      <c r="I18" s="43">
        <v>38</v>
      </c>
      <c r="J18" s="43">
        <v>98</v>
      </c>
      <c r="K18" s="44">
        <v>389</v>
      </c>
    </row>
    <row r="19" spans="1:11" ht="14.4" x14ac:dyDescent="0.3">
      <c r="A19" s="23"/>
      <c r="B19" s="15"/>
      <c r="C19" s="11"/>
      <c r="D19" s="7" t="s">
        <v>69</v>
      </c>
      <c r="E19" s="42" t="s">
        <v>71</v>
      </c>
      <c r="F19" s="43">
        <v>50</v>
      </c>
      <c r="G19" s="43">
        <v>3.26</v>
      </c>
      <c r="H19" s="43">
        <v>0.53</v>
      </c>
      <c r="I19" s="43">
        <v>24.48</v>
      </c>
      <c r="J19" s="43">
        <v>115.73</v>
      </c>
      <c r="K19" s="44"/>
    </row>
    <row r="20" spans="1:11" ht="15" x14ac:dyDescent="0.25">
      <c r="A20" s="23"/>
      <c r="B20" s="15"/>
      <c r="C20" s="11"/>
      <c r="D20" s="7"/>
      <c r="E20" s="42"/>
      <c r="F20" s="43"/>
      <c r="G20" s="47"/>
      <c r="H20" s="47"/>
      <c r="I20" s="47"/>
      <c r="J20" s="47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30</v>
      </c>
      <c r="E23" s="9"/>
      <c r="F23" s="19">
        <f>SUM(F14:F22)</f>
        <v>750</v>
      </c>
      <c r="G23" s="19">
        <f t="shared" ref="G23:J23" si="1">SUM(G14:G22)</f>
        <v>27.020000000000003</v>
      </c>
      <c r="H23" s="19">
        <f t="shared" si="1"/>
        <v>28.01</v>
      </c>
      <c r="I23" s="19">
        <f t="shared" si="1"/>
        <v>117.04</v>
      </c>
      <c r="J23" s="19">
        <f t="shared" si="1"/>
        <v>823.73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1270</v>
      </c>
      <c r="G24" s="32">
        <f t="shared" ref="G24:J24" si="2">G13+G23</f>
        <v>46.32</v>
      </c>
      <c r="H24" s="32">
        <f t="shared" si="2"/>
        <v>48.02</v>
      </c>
      <c r="I24" s="32">
        <f t="shared" si="2"/>
        <v>202.28</v>
      </c>
      <c r="J24" s="32">
        <f t="shared" si="2"/>
        <v>1413.47</v>
      </c>
      <c r="K24" s="32"/>
    </row>
    <row r="25" spans="1:11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72</v>
      </c>
      <c r="F25" s="40">
        <v>205</v>
      </c>
      <c r="G25" s="40">
        <v>2.2999999999999998</v>
      </c>
      <c r="H25" s="40">
        <v>11.2</v>
      </c>
      <c r="I25" s="40">
        <v>14.5</v>
      </c>
      <c r="J25" s="40">
        <v>211</v>
      </c>
      <c r="K25" s="41">
        <v>278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4.4" x14ac:dyDescent="0.3">
      <c r="A27" s="14"/>
      <c r="B27" s="15"/>
      <c r="C27" s="11"/>
      <c r="D27" s="7" t="s">
        <v>21</v>
      </c>
      <c r="E27" s="42" t="s">
        <v>39</v>
      </c>
      <c r="F27" s="43">
        <v>200</v>
      </c>
      <c r="G27" s="43">
        <v>12.1</v>
      </c>
      <c r="H27" s="43">
        <v>4.8</v>
      </c>
      <c r="I27" s="43">
        <v>28.5</v>
      </c>
      <c r="J27" s="43">
        <v>110</v>
      </c>
      <c r="K27" s="44">
        <v>309</v>
      </c>
    </row>
    <row r="28" spans="1:11" ht="14.4" x14ac:dyDescent="0.3">
      <c r="A28" s="14"/>
      <c r="B28" s="15"/>
      <c r="C28" s="11"/>
      <c r="D28" s="7" t="s">
        <v>22</v>
      </c>
      <c r="E28" s="42" t="s">
        <v>34</v>
      </c>
      <c r="F28" s="43">
        <v>40</v>
      </c>
      <c r="G28" s="43">
        <v>2.7</v>
      </c>
      <c r="H28" s="43">
        <v>0.42</v>
      </c>
      <c r="I28" s="43">
        <v>19.54</v>
      </c>
      <c r="J28" s="43">
        <v>92.74</v>
      </c>
      <c r="K28" s="44"/>
    </row>
    <row r="29" spans="1:11" ht="14.4" x14ac:dyDescent="0.3">
      <c r="A29" s="14"/>
      <c r="B29" s="15"/>
      <c r="C29" s="11"/>
      <c r="D29" s="7" t="s">
        <v>23</v>
      </c>
      <c r="E29" s="42" t="s">
        <v>98</v>
      </c>
      <c r="F29" s="43">
        <v>150</v>
      </c>
      <c r="G29" s="43">
        <v>1.5</v>
      </c>
      <c r="H29" s="43">
        <v>0</v>
      </c>
      <c r="I29" s="43">
        <v>16.899999999999999</v>
      </c>
      <c r="J29" s="43">
        <v>48</v>
      </c>
      <c r="K29" s="44"/>
    </row>
    <row r="30" spans="1:11" ht="14.4" x14ac:dyDescent="0.3">
      <c r="A30" s="14"/>
      <c r="B30" s="15"/>
      <c r="C30" s="11"/>
      <c r="D30" s="6"/>
      <c r="E30" s="42" t="s">
        <v>38</v>
      </c>
      <c r="F30" s="43">
        <v>50</v>
      </c>
      <c r="G30" s="43">
        <v>1.2</v>
      </c>
      <c r="H30" s="43">
        <v>3.6</v>
      </c>
      <c r="I30" s="43">
        <v>4.62</v>
      </c>
      <c r="J30" s="43">
        <v>127</v>
      </c>
      <c r="K30" s="44">
        <v>2</v>
      </c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30</v>
      </c>
      <c r="E32" s="9"/>
      <c r="F32" s="19">
        <f>SUM(F25:F31)</f>
        <v>645</v>
      </c>
      <c r="G32" s="19">
        <f t="shared" ref="G32" si="3">SUM(G25:G31)</f>
        <v>19.799999999999997</v>
      </c>
      <c r="H32" s="19">
        <f t="shared" ref="H32" si="4">SUM(H25:H31)</f>
        <v>20.020000000000003</v>
      </c>
      <c r="I32" s="19">
        <f t="shared" ref="I32" si="5">SUM(I25:I31)</f>
        <v>84.06</v>
      </c>
      <c r="J32" s="19">
        <f t="shared" ref="J32" si="6">SUM(J25:J31)</f>
        <v>588.74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92</v>
      </c>
      <c r="F33" s="43">
        <v>60</v>
      </c>
      <c r="G33" s="43">
        <v>1.02</v>
      </c>
      <c r="H33" s="43">
        <v>2.76</v>
      </c>
      <c r="I33" s="43">
        <v>5.46</v>
      </c>
      <c r="J33" s="43">
        <v>102</v>
      </c>
      <c r="K33" s="44">
        <v>74</v>
      </c>
    </row>
    <row r="34" spans="1:11" ht="14.4" x14ac:dyDescent="0.3">
      <c r="A34" s="14"/>
      <c r="B34" s="15"/>
      <c r="C34" s="11"/>
      <c r="D34" s="7" t="s">
        <v>26</v>
      </c>
      <c r="E34" s="42" t="s">
        <v>73</v>
      </c>
      <c r="F34" s="43">
        <v>210</v>
      </c>
      <c r="G34" s="43">
        <v>1.28</v>
      </c>
      <c r="H34" s="43">
        <v>7.5</v>
      </c>
      <c r="I34" s="43">
        <v>56</v>
      </c>
      <c r="J34" s="43">
        <v>195</v>
      </c>
      <c r="K34" s="44">
        <v>88</v>
      </c>
    </row>
    <row r="35" spans="1:11" ht="14.4" x14ac:dyDescent="0.3">
      <c r="A35" s="14"/>
      <c r="B35" s="15"/>
      <c r="C35" s="11"/>
      <c r="D35" s="7" t="s">
        <v>27</v>
      </c>
      <c r="E35" s="42" t="s">
        <v>70</v>
      </c>
      <c r="F35" s="43">
        <v>172</v>
      </c>
      <c r="G35" s="43">
        <v>20.7</v>
      </c>
      <c r="H35" s="43">
        <v>16.850000000000001</v>
      </c>
      <c r="I35" s="43">
        <v>4.55</v>
      </c>
      <c r="J35" s="43">
        <v>285</v>
      </c>
      <c r="K35" s="44">
        <v>232</v>
      </c>
    </row>
    <row r="36" spans="1:11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</row>
    <row r="37" spans="1:11" ht="14.4" x14ac:dyDescent="0.3">
      <c r="A37" s="14"/>
      <c r="B37" s="15"/>
      <c r="C37" s="11"/>
      <c r="D37" s="7" t="s">
        <v>29</v>
      </c>
      <c r="E37" s="42" t="s">
        <v>66</v>
      </c>
      <c r="F37" s="43">
        <v>200</v>
      </c>
      <c r="G37" s="43">
        <v>7.0000000000000007E-2</v>
      </c>
      <c r="H37" s="43">
        <v>0</v>
      </c>
      <c r="I37" s="43">
        <v>21.82</v>
      </c>
      <c r="J37" s="43">
        <v>102</v>
      </c>
      <c r="K37" s="44">
        <v>349</v>
      </c>
    </row>
    <row r="38" spans="1:11" ht="14.4" x14ac:dyDescent="0.3">
      <c r="A38" s="14"/>
      <c r="B38" s="15"/>
      <c r="C38" s="11"/>
      <c r="D38" s="7" t="s">
        <v>69</v>
      </c>
      <c r="E38" s="42" t="s">
        <v>71</v>
      </c>
      <c r="F38" s="43">
        <v>60</v>
      </c>
      <c r="G38" s="43">
        <v>4.05</v>
      </c>
      <c r="H38" s="43">
        <v>0.63</v>
      </c>
      <c r="I38" s="43">
        <v>29.31</v>
      </c>
      <c r="J38" s="43">
        <v>139.11000000000001</v>
      </c>
      <c r="K38" s="44"/>
    </row>
    <row r="39" spans="1:11" ht="15" x14ac:dyDescent="0.25">
      <c r="A39" s="14"/>
      <c r="B39" s="15"/>
      <c r="C39" s="11"/>
      <c r="D39" s="7"/>
      <c r="E39" s="42"/>
      <c r="F39" s="43"/>
      <c r="G39" s="47"/>
      <c r="H39" s="47"/>
      <c r="I39" s="47"/>
      <c r="J39" s="47"/>
      <c r="K39" s="44"/>
    </row>
    <row r="40" spans="1:11" ht="14.4" x14ac:dyDescent="0.3">
      <c r="A40" s="14"/>
      <c r="B40" s="15"/>
      <c r="C40" s="11"/>
      <c r="D40" s="6"/>
      <c r="E40" s="42" t="s">
        <v>41</v>
      </c>
      <c r="F40" s="43">
        <v>3.5000000000000003E-2</v>
      </c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30</v>
      </c>
      <c r="E42" s="9"/>
      <c r="F42" s="19">
        <f>SUM(F33:F41)</f>
        <v>702.03499999999997</v>
      </c>
      <c r="G42" s="19">
        <f t="shared" ref="G42" si="7">SUM(G33:G41)</f>
        <v>27.12</v>
      </c>
      <c r="H42" s="19">
        <f t="shared" ref="H42" si="8">SUM(H33:H41)</f>
        <v>27.74</v>
      </c>
      <c r="I42" s="19">
        <f t="shared" ref="I42" si="9">SUM(I33:I41)</f>
        <v>117.14000000000001</v>
      </c>
      <c r="J42" s="19">
        <f t="shared" ref="J42" si="10">SUM(J33:J41)</f>
        <v>823.11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1347.0349999999999</v>
      </c>
      <c r="G43" s="32">
        <f t="shared" ref="G43" si="11">G32+G42</f>
        <v>46.92</v>
      </c>
      <c r="H43" s="32">
        <f t="shared" ref="H43" si="12">H32+H42</f>
        <v>47.760000000000005</v>
      </c>
      <c r="I43" s="32">
        <f t="shared" ref="I43" si="13">I32+I42</f>
        <v>201.20000000000002</v>
      </c>
      <c r="J43" s="32">
        <f t="shared" ref="J43" si="14">J32+J42</f>
        <v>1411.85</v>
      </c>
      <c r="K43" s="32"/>
    </row>
    <row r="44" spans="1:11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42</v>
      </c>
      <c r="F44" s="40">
        <v>120</v>
      </c>
      <c r="G44" s="40">
        <v>15.12</v>
      </c>
      <c r="H44" s="40">
        <v>2.9</v>
      </c>
      <c r="I44" s="40">
        <v>1.9</v>
      </c>
      <c r="J44" s="40">
        <v>185</v>
      </c>
      <c r="K44" s="41">
        <v>268</v>
      </c>
    </row>
    <row r="45" spans="1:11" ht="14.4" x14ac:dyDescent="0.3">
      <c r="A45" s="23"/>
      <c r="B45" s="15"/>
      <c r="C45" s="11"/>
      <c r="D45" s="6" t="s">
        <v>28</v>
      </c>
      <c r="E45" s="42" t="s">
        <v>43</v>
      </c>
      <c r="F45" s="43">
        <v>150</v>
      </c>
      <c r="G45" s="43">
        <v>0.9</v>
      </c>
      <c r="H45" s="43">
        <v>12.6</v>
      </c>
      <c r="I45" s="43">
        <v>41.5</v>
      </c>
      <c r="J45" s="43">
        <v>232</v>
      </c>
      <c r="K45" s="44">
        <v>223</v>
      </c>
    </row>
    <row r="46" spans="1:11" ht="14.4" x14ac:dyDescent="0.3">
      <c r="A46" s="23"/>
      <c r="B46" s="15"/>
      <c r="C46" s="11"/>
      <c r="D46" s="7" t="s">
        <v>21</v>
      </c>
      <c r="E46" s="42" t="s">
        <v>44</v>
      </c>
      <c r="F46" s="43">
        <v>200</v>
      </c>
      <c r="G46" s="43">
        <v>0.57999999999999996</v>
      </c>
      <c r="H46" s="43">
        <v>2.68</v>
      </c>
      <c r="I46" s="43">
        <v>21</v>
      </c>
      <c r="J46" s="43">
        <v>80</v>
      </c>
      <c r="K46" s="44">
        <v>376</v>
      </c>
    </row>
    <row r="47" spans="1:11" ht="14.4" x14ac:dyDescent="0.3">
      <c r="A47" s="23"/>
      <c r="B47" s="15"/>
      <c r="C47" s="11"/>
      <c r="D47" s="7" t="s">
        <v>22</v>
      </c>
      <c r="E47" s="42" t="s">
        <v>71</v>
      </c>
      <c r="F47" s="43">
        <v>40</v>
      </c>
      <c r="G47" s="43">
        <v>2.7</v>
      </c>
      <c r="H47" s="43">
        <v>0.42</v>
      </c>
      <c r="I47" s="43">
        <v>19.54</v>
      </c>
      <c r="J47" s="43">
        <v>92.74</v>
      </c>
      <c r="K47" s="44"/>
    </row>
    <row r="48" spans="1:11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4.4" x14ac:dyDescent="0.3">
      <c r="A49" s="23"/>
      <c r="B49" s="15"/>
      <c r="C49" s="11"/>
      <c r="D49" s="6"/>
      <c r="E49" s="42" t="s">
        <v>91</v>
      </c>
      <c r="F49" s="43">
        <v>60</v>
      </c>
      <c r="G49" s="43">
        <v>1.1000000000000001</v>
      </c>
      <c r="H49" s="43">
        <v>1.4</v>
      </c>
      <c r="I49" s="43">
        <v>1.2</v>
      </c>
      <c r="J49" s="43">
        <v>87</v>
      </c>
      <c r="K49" s="44">
        <v>67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30</v>
      </c>
      <c r="E51" s="9"/>
      <c r="F51" s="19">
        <f>SUM(F44:F50)</f>
        <v>570</v>
      </c>
      <c r="G51" s="19">
        <f t="shared" ref="G51" si="15">SUM(G44:G50)</f>
        <v>20.399999999999999</v>
      </c>
      <c r="H51" s="19">
        <f t="shared" ref="H51" si="16">SUM(H44:H50)</f>
        <v>20</v>
      </c>
      <c r="I51" s="19">
        <f t="shared" ref="I51" si="17">SUM(I44:I50)</f>
        <v>85.14</v>
      </c>
      <c r="J51" s="19">
        <f t="shared" ref="J51" si="18">SUM(J44:J50)</f>
        <v>676.74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99</v>
      </c>
      <c r="F52" s="43">
        <v>60</v>
      </c>
      <c r="G52" s="43">
        <v>0.84</v>
      </c>
      <c r="H52" s="43">
        <v>2.9</v>
      </c>
      <c r="I52" s="43">
        <v>5.0999999999999996</v>
      </c>
      <c r="J52" s="43">
        <v>51</v>
      </c>
      <c r="K52" s="44">
        <v>70</v>
      </c>
    </row>
    <row r="53" spans="1:11" ht="14.4" x14ac:dyDescent="0.3">
      <c r="A53" s="23"/>
      <c r="B53" s="15"/>
      <c r="C53" s="11"/>
      <c r="D53" s="7" t="s">
        <v>26</v>
      </c>
      <c r="E53" s="42" t="s">
        <v>45</v>
      </c>
      <c r="F53" s="43">
        <v>200</v>
      </c>
      <c r="G53" s="43">
        <v>5.6</v>
      </c>
      <c r="H53" s="43">
        <v>6.38</v>
      </c>
      <c r="I53" s="43">
        <v>16.739999999999998</v>
      </c>
      <c r="J53" s="43">
        <v>179</v>
      </c>
      <c r="K53" s="44">
        <v>101</v>
      </c>
    </row>
    <row r="54" spans="1:11" ht="14.4" x14ac:dyDescent="0.3">
      <c r="A54" s="23"/>
      <c r="B54" s="15"/>
      <c r="C54" s="11"/>
      <c r="D54" s="7" t="s">
        <v>27</v>
      </c>
      <c r="E54" s="42" t="s">
        <v>46</v>
      </c>
      <c r="F54" s="43">
        <v>90</v>
      </c>
      <c r="G54" s="43">
        <v>10.96</v>
      </c>
      <c r="H54" s="43">
        <v>12.6</v>
      </c>
      <c r="I54" s="43">
        <v>18.27</v>
      </c>
      <c r="J54" s="43">
        <v>235</v>
      </c>
      <c r="K54" s="44">
        <v>290</v>
      </c>
    </row>
    <row r="55" spans="1:11" ht="14.4" x14ac:dyDescent="0.3">
      <c r="A55" s="23"/>
      <c r="B55" s="15"/>
      <c r="C55" s="11"/>
      <c r="D55" s="7" t="s">
        <v>28</v>
      </c>
      <c r="E55" s="42" t="s">
        <v>47</v>
      </c>
      <c r="F55" s="43">
        <v>150</v>
      </c>
      <c r="G55" s="43">
        <v>6.7</v>
      </c>
      <c r="H55" s="43">
        <v>5.6</v>
      </c>
      <c r="I55" s="43">
        <v>31.3</v>
      </c>
      <c r="J55" s="43">
        <v>155</v>
      </c>
      <c r="K55" s="44">
        <v>171</v>
      </c>
    </row>
    <row r="56" spans="1:11" ht="14.4" x14ac:dyDescent="0.3">
      <c r="A56" s="23"/>
      <c r="B56" s="15"/>
      <c r="C56" s="11"/>
      <c r="D56" s="7" t="s">
        <v>29</v>
      </c>
      <c r="E56" s="42" t="s">
        <v>74</v>
      </c>
      <c r="F56" s="43">
        <v>200</v>
      </c>
      <c r="G56" s="43">
        <v>7.0000000000000007E-2</v>
      </c>
      <c r="H56" s="43">
        <v>0</v>
      </c>
      <c r="I56" s="43">
        <v>21.82</v>
      </c>
      <c r="J56" s="43">
        <v>87.6</v>
      </c>
      <c r="K56" s="44">
        <v>349</v>
      </c>
    </row>
    <row r="57" spans="1:11" ht="14.4" x14ac:dyDescent="0.3">
      <c r="A57" s="23"/>
      <c r="B57" s="15"/>
      <c r="C57" s="11"/>
      <c r="D57" s="7" t="s">
        <v>22</v>
      </c>
      <c r="E57" s="42" t="s">
        <v>71</v>
      </c>
      <c r="F57" s="43">
        <v>50</v>
      </c>
      <c r="G57" s="43">
        <v>3.26</v>
      </c>
      <c r="H57" s="43">
        <v>0.53</v>
      </c>
      <c r="I57" s="43">
        <v>24.48</v>
      </c>
      <c r="J57" s="43">
        <v>115.73</v>
      </c>
      <c r="K57" s="44"/>
    </row>
    <row r="58" spans="1:11" ht="15" x14ac:dyDescent="0.25">
      <c r="A58" s="23"/>
      <c r="B58" s="15"/>
      <c r="C58" s="11"/>
      <c r="D58" s="7"/>
      <c r="E58" s="42"/>
      <c r="F58" s="43"/>
      <c r="G58" s="47"/>
      <c r="H58" s="47"/>
      <c r="I58" s="47"/>
      <c r="J58" s="47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30</v>
      </c>
      <c r="E61" s="9"/>
      <c r="F61" s="19">
        <f>SUM(F52:F60)</f>
        <v>750</v>
      </c>
      <c r="G61" s="19">
        <f t="shared" ref="G61" si="19">SUM(G52:G60)</f>
        <v>27.43</v>
      </c>
      <c r="H61" s="19">
        <f t="shared" ref="H61" si="20">SUM(H52:H60)</f>
        <v>28.009999999999998</v>
      </c>
      <c r="I61" s="19">
        <f t="shared" ref="I61" si="21">SUM(I52:I60)</f>
        <v>117.71</v>
      </c>
      <c r="J61" s="19">
        <f t="shared" ref="J61" si="22">SUM(J52:J60)</f>
        <v>823.33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1320</v>
      </c>
      <c r="G62" s="32">
        <f t="shared" ref="G62" si="23">G51+G61</f>
        <v>47.83</v>
      </c>
      <c r="H62" s="32">
        <f t="shared" ref="H62" si="24">H51+H61</f>
        <v>48.01</v>
      </c>
      <c r="I62" s="32">
        <f t="shared" ref="I62" si="25">I51+I61</f>
        <v>202.85</v>
      </c>
      <c r="J62" s="32">
        <f t="shared" ref="J62" si="26">J51+J61</f>
        <v>1500.0700000000002</v>
      </c>
      <c r="K62" s="32"/>
    </row>
    <row r="63" spans="1:11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75</v>
      </c>
      <c r="F63" s="40">
        <v>205</v>
      </c>
      <c r="G63" s="40">
        <v>11.9</v>
      </c>
      <c r="H63" s="40">
        <v>12.7</v>
      </c>
      <c r="I63" s="40">
        <v>30.7</v>
      </c>
      <c r="J63" s="40">
        <v>254</v>
      </c>
      <c r="K63" s="41">
        <v>175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4.4" x14ac:dyDescent="0.3">
      <c r="A65" s="23"/>
      <c r="B65" s="15"/>
      <c r="C65" s="11"/>
      <c r="D65" s="7" t="s">
        <v>21</v>
      </c>
      <c r="E65" s="42" t="s">
        <v>48</v>
      </c>
      <c r="F65" s="43">
        <v>200</v>
      </c>
      <c r="G65" s="43">
        <v>2.81</v>
      </c>
      <c r="H65" s="43">
        <v>2.5</v>
      </c>
      <c r="I65" s="43">
        <v>27.6</v>
      </c>
      <c r="J65" s="43">
        <v>115.3</v>
      </c>
      <c r="K65" s="44">
        <v>388</v>
      </c>
    </row>
    <row r="66" spans="1:11" ht="14.4" x14ac:dyDescent="0.3">
      <c r="A66" s="23"/>
      <c r="B66" s="15"/>
      <c r="C66" s="11"/>
      <c r="D66" s="7" t="s">
        <v>22</v>
      </c>
      <c r="E66" s="42" t="s">
        <v>71</v>
      </c>
      <c r="F66" s="43">
        <v>50</v>
      </c>
      <c r="G66" s="43">
        <v>3.49</v>
      </c>
      <c r="H66" s="43">
        <v>0.52</v>
      </c>
      <c r="I66" s="43">
        <v>24.37</v>
      </c>
      <c r="J66" s="43">
        <v>116.12</v>
      </c>
      <c r="K66" s="44"/>
    </row>
    <row r="67" spans="1:11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 t="s">
        <v>100</v>
      </c>
      <c r="F68" s="43">
        <v>45</v>
      </c>
      <c r="G68" s="43">
        <v>1.1000000000000001</v>
      </c>
      <c r="H68" s="43">
        <v>4.3</v>
      </c>
      <c r="I68" s="43">
        <v>1.2</v>
      </c>
      <c r="J68" s="43">
        <v>103</v>
      </c>
      <c r="K68" s="44">
        <v>3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 t="shared" ref="G70" si="27">SUM(G63:G69)</f>
        <v>19.300000000000004</v>
      </c>
      <c r="H70" s="19">
        <f t="shared" ref="H70" si="28">SUM(H63:H69)</f>
        <v>20.02</v>
      </c>
      <c r="I70" s="19">
        <f t="shared" ref="I70" si="29">SUM(I63:I69)</f>
        <v>83.87</v>
      </c>
      <c r="J70" s="19">
        <f t="shared" ref="J70" si="30">SUM(J63:J69)</f>
        <v>588.42000000000007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92</v>
      </c>
      <c r="F71" s="43">
        <v>60</v>
      </c>
      <c r="G71" s="43">
        <v>0.72</v>
      </c>
      <c r="H71" s="43">
        <v>3.9</v>
      </c>
      <c r="I71" s="43">
        <v>9.84</v>
      </c>
      <c r="J71" s="43">
        <v>94</v>
      </c>
      <c r="K71" s="44">
        <v>54</v>
      </c>
    </row>
    <row r="72" spans="1:11" ht="14.4" x14ac:dyDescent="0.3">
      <c r="A72" s="23"/>
      <c r="B72" s="15"/>
      <c r="C72" s="11"/>
      <c r="D72" s="7" t="s">
        <v>26</v>
      </c>
      <c r="E72" s="42" t="s">
        <v>101</v>
      </c>
      <c r="F72" s="43">
        <v>210</v>
      </c>
      <c r="G72" s="43">
        <v>1.46</v>
      </c>
      <c r="H72" s="43">
        <v>4.4000000000000004</v>
      </c>
      <c r="I72" s="43">
        <v>22.6</v>
      </c>
      <c r="J72" s="43">
        <v>178</v>
      </c>
      <c r="K72" s="44">
        <v>82</v>
      </c>
    </row>
    <row r="73" spans="1:11" ht="14.4" x14ac:dyDescent="0.3">
      <c r="A73" s="23"/>
      <c r="B73" s="15"/>
      <c r="C73" s="11"/>
      <c r="D73" s="7" t="s">
        <v>27</v>
      </c>
      <c r="E73" s="42" t="s">
        <v>76</v>
      </c>
      <c r="F73" s="43">
        <v>120</v>
      </c>
      <c r="G73" s="43">
        <v>11.6</v>
      </c>
      <c r="H73" s="43">
        <v>10.199999999999999</v>
      </c>
      <c r="I73" s="43">
        <v>25.6</v>
      </c>
      <c r="J73" s="43">
        <v>225</v>
      </c>
      <c r="K73" s="44">
        <v>285</v>
      </c>
    </row>
    <row r="74" spans="1:11" ht="14.4" x14ac:dyDescent="0.3">
      <c r="A74" s="23"/>
      <c r="B74" s="15"/>
      <c r="C74" s="11"/>
      <c r="D74" s="7" t="s">
        <v>28</v>
      </c>
      <c r="E74" s="48" t="s">
        <v>77</v>
      </c>
      <c r="F74" s="49">
        <v>150</v>
      </c>
      <c r="G74" s="49">
        <v>10</v>
      </c>
      <c r="H74" s="49">
        <v>9</v>
      </c>
      <c r="I74" s="49">
        <v>20</v>
      </c>
      <c r="J74" s="49">
        <v>150</v>
      </c>
      <c r="K74" s="49">
        <v>285</v>
      </c>
    </row>
    <row r="75" spans="1:11" ht="14.4" x14ac:dyDescent="0.3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0.1</v>
      </c>
      <c r="H75" s="43">
        <v>0</v>
      </c>
      <c r="I75" s="43">
        <v>15</v>
      </c>
      <c r="J75" s="43">
        <v>60.4</v>
      </c>
      <c r="K75" s="44">
        <v>376</v>
      </c>
    </row>
    <row r="76" spans="1:11" ht="14.4" x14ac:dyDescent="0.3">
      <c r="A76" s="23"/>
      <c r="B76" s="15"/>
      <c r="C76" s="11"/>
      <c r="D76" s="7" t="s">
        <v>22</v>
      </c>
      <c r="E76" s="42" t="s">
        <v>71</v>
      </c>
      <c r="F76" s="43">
        <v>50</v>
      </c>
      <c r="G76" s="43">
        <v>3.26</v>
      </c>
      <c r="H76" s="43">
        <v>0.53</v>
      </c>
      <c r="I76" s="43">
        <v>24.48</v>
      </c>
      <c r="J76" s="43">
        <v>115.73</v>
      </c>
      <c r="K76" s="44"/>
    </row>
    <row r="77" spans="1:11" ht="15" x14ac:dyDescent="0.25">
      <c r="A77" s="23"/>
      <c r="B77" s="15"/>
      <c r="C77" s="11"/>
      <c r="D77" s="7"/>
      <c r="E77" s="42"/>
      <c r="F77" s="43"/>
      <c r="G77" s="47"/>
      <c r="H77" s="47"/>
      <c r="I77" s="47"/>
      <c r="J77" s="47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30</v>
      </c>
      <c r="E80" s="9"/>
      <c r="F80" s="19">
        <f>SUM(F71:F79)</f>
        <v>790</v>
      </c>
      <c r="G80" s="19">
        <f t="shared" ref="G80" si="31">SUM(G71:G79)</f>
        <v>27.14</v>
      </c>
      <c r="H80" s="19">
        <f t="shared" ref="H80" si="32">SUM(H71:H79)</f>
        <v>28.03</v>
      </c>
      <c r="I80" s="19">
        <f t="shared" ref="I80" si="33">SUM(I71:I79)</f>
        <v>117.52</v>
      </c>
      <c r="J80" s="19">
        <f t="shared" ref="J80" si="34">SUM(J71:J79)</f>
        <v>823.13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1290</v>
      </c>
      <c r="G81" s="32">
        <f t="shared" ref="G81" si="35">G70+G80</f>
        <v>46.440000000000005</v>
      </c>
      <c r="H81" s="32">
        <f t="shared" ref="H81" si="36">H70+H80</f>
        <v>48.05</v>
      </c>
      <c r="I81" s="32">
        <f t="shared" ref="I81" si="37">I70+I80</f>
        <v>201.39</v>
      </c>
      <c r="J81" s="32">
        <f t="shared" ref="J81" si="38">J70+J80</f>
        <v>1411.5500000000002</v>
      </c>
      <c r="K81" s="32"/>
    </row>
    <row r="82" spans="1:11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50</v>
      </c>
      <c r="F82" s="40">
        <v>240</v>
      </c>
      <c r="G82" s="40">
        <v>13.5</v>
      </c>
      <c r="H82" s="40">
        <v>16.600000000000001</v>
      </c>
      <c r="I82" s="40">
        <v>29.35</v>
      </c>
      <c r="J82" s="40">
        <v>294</v>
      </c>
      <c r="K82" s="41">
        <v>291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4" x14ac:dyDescent="0.3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2.2400000000000002</v>
      </c>
      <c r="H84" s="43">
        <v>0.06</v>
      </c>
      <c r="I84" s="43">
        <v>21</v>
      </c>
      <c r="J84" s="43">
        <v>115</v>
      </c>
      <c r="K84" s="44">
        <v>357</v>
      </c>
    </row>
    <row r="85" spans="1:11" ht="14.4" x14ac:dyDescent="0.3">
      <c r="A85" s="23"/>
      <c r="B85" s="15"/>
      <c r="C85" s="11"/>
      <c r="D85" s="7" t="s">
        <v>22</v>
      </c>
      <c r="E85" s="42" t="s">
        <v>71</v>
      </c>
      <c r="F85" s="43">
        <v>40</v>
      </c>
      <c r="G85" s="43">
        <v>2.7</v>
      </c>
      <c r="H85" s="43">
        <v>0.42</v>
      </c>
      <c r="I85" s="43">
        <v>19.54</v>
      </c>
      <c r="J85" s="43">
        <v>92.74</v>
      </c>
      <c r="K85" s="44"/>
    </row>
    <row r="86" spans="1:11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/>
      <c r="E87" s="42" t="s">
        <v>89</v>
      </c>
      <c r="F87" s="43">
        <v>60</v>
      </c>
      <c r="G87" s="43">
        <v>1.08</v>
      </c>
      <c r="H87" s="43">
        <v>3</v>
      </c>
      <c r="I87" s="43">
        <v>14.2</v>
      </c>
      <c r="J87" s="43">
        <v>86.4</v>
      </c>
      <c r="K87" s="44">
        <v>55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30</v>
      </c>
      <c r="E89" s="9"/>
      <c r="F89" s="19">
        <f>SUM(F82:F88)</f>
        <v>540</v>
      </c>
      <c r="G89" s="19">
        <f t="shared" ref="G89" si="39">SUM(G82:G88)</f>
        <v>19.520000000000003</v>
      </c>
      <c r="H89" s="19">
        <f t="shared" ref="H89" si="40">SUM(H82:H88)</f>
        <v>20.080000000000002</v>
      </c>
      <c r="I89" s="19">
        <f t="shared" ref="I89" si="41">SUM(I82:I88)</f>
        <v>84.09</v>
      </c>
      <c r="J89" s="19">
        <f t="shared" ref="J89" si="42">SUM(J82:J88)</f>
        <v>588.14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88</v>
      </c>
      <c r="F90" s="43">
        <v>60</v>
      </c>
      <c r="G90" s="43">
        <v>1.02</v>
      </c>
      <c r="H90" s="43">
        <v>2.76</v>
      </c>
      <c r="I90" s="43">
        <v>5.46</v>
      </c>
      <c r="J90" s="43">
        <v>93</v>
      </c>
      <c r="K90" s="44">
        <v>73</v>
      </c>
    </row>
    <row r="91" spans="1:11" ht="14.4" x14ac:dyDescent="0.3">
      <c r="A91" s="23"/>
      <c r="B91" s="15"/>
      <c r="C91" s="11"/>
      <c r="D91" s="7" t="s">
        <v>26</v>
      </c>
      <c r="E91" s="42" t="s">
        <v>51</v>
      </c>
      <c r="F91" s="43">
        <v>200</v>
      </c>
      <c r="G91" s="43">
        <v>7.06</v>
      </c>
      <c r="H91" s="43">
        <v>4.9000000000000004</v>
      </c>
      <c r="I91" s="43">
        <v>19.079999999999998</v>
      </c>
      <c r="J91" s="43">
        <v>131</v>
      </c>
      <c r="K91" s="44">
        <v>102</v>
      </c>
    </row>
    <row r="92" spans="1:11" ht="14.4" x14ac:dyDescent="0.3">
      <c r="A92" s="23"/>
      <c r="B92" s="15"/>
      <c r="C92" s="11"/>
      <c r="D92" s="7" t="s">
        <v>27</v>
      </c>
      <c r="E92" s="42" t="s">
        <v>52</v>
      </c>
      <c r="F92" s="43">
        <v>92</v>
      </c>
      <c r="G92" s="43">
        <v>13.2</v>
      </c>
      <c r="H92" s="43">
        <v>15.8</v>
      </c>
      <c r="I92" s="43">
        <v>13.58</v>
      </c>
      <c r="J92" s="43">
        <v>220</v>
      </c>
      <c r="K92" s="44">
        <v>234</v>
      </c>
    </row>
    <row r="93" spans="1:11" ht="14.4" x14ac:dyDescent="0.3">
      <c r="A93" s="23"/>
      <c r="B93" s="15"/>
      <c r="C93" s="11"/>
      <c r="D93" s="7" t="s">
        <v>28</v>
      </c>
      <c r="E93" s="42" t="s">
        <v>53</v>
      </c>
      <c r="F93" s="43">
        <v>150</v>
      </c>
      <c r="G93" s="43">
        <v>3.11</v>
      </c>
      <c r="H93" s="43">
        <v>4.01</v>
      </c>
      <c r="I93" s="43">
        <v>33</v>
      </c>
      <c r="J93" s="43">
        <v>175.6</v>
      </c>
      <c r="K93" s="44">
        <v>131</v>
      </c>
    </row>
    <row r="94" spans="1:11" ht="14.4" x14ac:dyDescent="0.3">
      <c r="A94" s="23"/>
      <c r="B94" s="15"/>
      <c r="C94" s="11"/>
      <c r="D94" s="7" t="s">
        <v>29</v>
      </c>
      <c r="E94" s="42" t="s">
        <v>54</v>
      </c>
      <c r="F94" s="43">
        <v>200</v>
      </c>
      <c r="G94" s="43">
        <v>7.0000000000000007E-2</v>
      </c>
      <c r="H94" s="43">
        <v>0</v>
      </c>
      <c r="I94" s="43">
        <v>21.82</v>
      </c>
      <c r="J94" s="43">
        <v>87.7</v>
      </c>
      <c r="K94" s="44">
        <v>350</v>
      </c>
    </row>
    <row r="95" spans="1:11" ht="14.4" x14ac:dyDescent="0.3">
      <c r="A95" s="23"/>
      <c r="B95" s="15"/>
      <c r="C95" s="11"/>
      <c r="D95" s="7" t="s">
        <v>22</v>
      </c>
      <c r="E95" s="42" t="s">
        <v>71</v>
      </c>
      <c r="F95" s="43">
        <v>50</v>
      </c>
      <c r="G95" s="43">
        <v>3.26</v>
      </c>
      <c r="H95" s="43">
        <v>0.53</v>
      </c>
      <c r="I95" s="43">
        <v>24.48</v>
      </c>
      <c r="J95" s="43">
        <v>115.73</v>
      </c>
      <c r="K95" s="44"/>
    </row>
    <row r="96" spans="1:11" ht="15" x14ac:dyDescent="0.25">
      <c r="A96" s="23"/>
      <c r="B96" s="15"/>
      <c r="C96" s="11"/>
      <c r="D96" s="7"/>
      <c r="E96" s="42"/>
      <c r="F96" s="43"/>
      <c r="G96" s="47"/>
      <c r="H96" s="47"/>
      <c r="I96" s="47"/>
      <c r="J96" s="47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30</v>
      </c>
      <c r="E99" s="9"/>
      <c r="F99" s="19">
        <f>SUM(F90:F98)</f>
        <v>752</v>
      </c>
      <c r="G99" s="19">
        <f t="shared" ref="G99" si="43">SUM(G90:G98)</f>
        <v>27.72</v>
      </c>
      <c r="H99" s="19">
        <f t="shared" ref="H99" si="44">SUM(H90:H98)</f>
        <v>28</v>
      </c>
      <c r="I99" s="19">
        <f t="shared" ref="I99" si="45">SUM(I90:I98)</f>
        <v>117.42</v>
      </c>
      <c r="J99" s="19">
        <f t="shared" ref="J99" si="46">SUM(J90:J98)</f>
        <v>823.03000000000009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1292</v>
      </c>
      <c r="G100" s="32">
        <f t="shared" ref="G100" si="47">G89+G99</f>
        <v>47.24</v>
      </c>
      <c r="H100" s="32">
        <f t="shared" ref="H100" si="48">H89+H99</f>
        <v>48.08</v>
      </c>
      <c r="I100" s="32">
        <f t="shared" ref="I100" si="49">I89+I99</f>
        <v>201.51</v>
      </c>
      <c r="J100" s="32">
        <f t="shared" ref="J100" si="50">J89+J99</f>
        <v>1411.17</v>
      </c>
      <c r="K100" s="32"/>
    </row>
    <row r="101" spans="1:11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79</v>
      </c>
      <c r="F101" s="40">
        <v>170</v>
      </c>
      <c r="G101" s="40">
        <v>8.3000000000000007</v>
      </c>
      <c r="H101" s="40">
        <v>12.3</v>
      </c>
      <c r="I101" s="40">
        <v>32.32</v>
      </c>
      <c r="J101" s="40">
        <v>171</v>
      </c>
      <c r="K101" s="41">
        <v>204</v>
      </c>
    </row>
    <row r="102" spans="1:11" ht="14.4" x14ac:dyDescent="0.3">
      <c r="A102" s="23"/>
      <c r="B102" s="15"/>
      <c r="C102" s="11"/>
      <c r="D102" s="6"/>
      <c r="E102" s="42" t="s">
        <v>55</v>
      </c>
      <c r="F102" s="43">
        <v>40</v>
      </c>
      <c r="G102" s="43">
        <v>5.64</v>
      </c>
      <c r="H102" s="43">
        <v>4.7</v>
      </c>
      <c r="I102" s="43">
        <v>3.3</v>
      </c>
      <c r="J102" s="43">
        <v>80</v>
      </c>
      <c r="K102" s="44">
        <v>243</v>
      </c>
    </row>
    <row r="103" spans="1:11" ht="14.4" x14ac:dyDescent="0.3">
      <c r="A103" s="23"/>
      <c r="B103" s="15"/>
      <c r="C103" s="11"/>
      <c r="D103" s="7" t="s">
        <v>21</v>
      </c>
      <c r="E103" s="42" t="s">
        <v>78</v>
      </c>
      <c r="F103" s="43">
        <v>200</v>
      </c>
      <c r="G103" s="43">
        <v>1</v>
      </c>
      <c r="H103" s="43">
        <v>0</v>
      </c>
      <c r="I103" s="43">
        <v>22.5</v>
      </c>
      <c r="J103" s="43">
        <v>115</v>
      </c>
      <c r="K103" s="44">
        <v>389</v>
      </c>
    </row>
    <row r="104" spans="1:11" ht="14.4" x14ac:dyDescent="0.3">
      <c r="A104" s="23"/>
      <c r="B104" s="15"/>
      <c r="C104" s="11"/>
      <c r="D104" s="7" t="s">
        <v>22</v>
      </c>
      <c r="E104" s="42" t="s">
        <v>71</v>
      </c>
      <c r="F104" s="43">
        <v>50</v>
      </c>
      <c r="G104" s="43">
        <v>3.26</v>
      </c>
      <c r="H104" s="43">
        <v>0.53</v>
      </c>
      <c r="I104" s="43">
        <v>24.48</v>
      </c>
      <c r="J104" s="43">
        <v>115.73</v>
      </c>
      <c r="K104" s="44"/>
    </row>
    <row r="105" spans="1:11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 t="s">
        <v>97</v>
      </c>
      <c r="F106" s="43">
        <v>40</v>
      </c>
      <c r="G106" s="43">
        <v>1.2</v>
      </c>
      <c r="H106" s="43">
        <v>2.6</v>
      </c>
      <c r="I106" s="43">
        <v>1.2</v>
      </c>
      <c r="J106" s="43">
        <v>107</v>
      </c>
      <c r="K106" s="44">
        <v>1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 t="shared" ref="G108:J108" si="51">SUM(G101:G107)</f>
        <v>19.400000000000002</v>
      </c>
      <c r="H108" s="19">
        <f t="shared" si="51"/>
        <v>20.130000000000003</v>
      </c>
      <c r="I108" s="19">
        <f t="shared" si="51"/>
        <v>83.8</v>
      </c>
      <c r="J108" s="19">
        <f t="shared" si="51"/>
        <v>588.73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102</v>
      </c>
      <c r="F109" s="43">
        <v>60</v>
      </c>
      <c r="G109" s="43">
        <v>1.2</v>
      </c>
      <c r="H109" s="43">
        <v>3.6</v>
      </c>
      <c r="I109" s="43">
        <v>9.1199999999999992</v>
      </c>
      <c r="J109" s="43">
        <v>73.8</v>
      </c>
      <c r="K109" s="44">
        <v>42</v>
      </c>
    </row>
    <row r="110" spans="1:11" ht="14.4" x14ac:dyDescent="0.3">
      <c r="A110" s="23"/>
      <c r="B110" s="15"/>
      <c r="C110" s="11"/>
      <c r="D110" s="7" t="s">
        <v>26</v>
      </c>
      <c r="E110" s="42" t="s">
        <v>80</v>
      </c>
      <c r="F110" s="43">
        <v>210</v>
      </c>
      <c r="G110" s="43">
        <v>6.3</v>
      </c>
      <c r="H110" s="43">
        <v>3.94</v>
      </c>
      <c r="I110" s="43">
        <v>22.3</v>
      </c>
      <c r="J110" s="43">
        <v>177</v>
      </c>
      <c r="K110" s="44">
        <v>88</v>
      </c>
    </row>
    <row r="111" spans="1:11" ht="14.4" x14ac:dyDescent="0.3">
      <c r="A111" s="23"/>
      <c r="B111" s="15"/>
      <c r="C111" s="11"/>
      <c r="D111" s="7" t="s">
        <v>27</v>
      </c>
      <c r="E111" s="42" t="s">
        <v>56</v>
      </c>
      <c r="F111" s="43">
        <v>120</v>
      </c>
      <c r="G111" s="43">
        <v>12.96</v>
      </c>
      <c r="H111" s="43">
        <v>13.6</v>
      </c>
      <c r="I111" s="43">
        <v>20.3</v>
      </c>
      <c r="J111" s="43">
        <v>250</v>
      </c>
      <c r="K111" s="44">
        <v>290</v>
      </c>
    </row>
    <row r="112" spans="1:11" ht="14.4" x14ac:dyDescent="0.3">
      <c r="A112" s="23"/>
      <c r="B112" s="15"/>
      <c r="C112" s="11"/>
      <c r="D112" s="7" t="s">
        <v>28</v>
      </c>
      <c r="E112" s="42" t="s">
        <v>103</v>
      </c>
      <c r="F112" s="43">
        <v>150</v>
      </c>
      <c r="G112" s="43">
        <v>3.8</v>
      </c>
      <c r="H112" s="43">
        <v>6.4</v>
      </c>
      <c r="I112" s="43">
        <v>24.5</v>
      </c>
      <c r="J112" s="43">
        <v>142</v>
      </c>
      <c r="K112" s="44">
        <v>304</v>
      </c>
    </row>
    <row r="113" spans="1:11" ht="14.4" x14ac:dyDescent="0.3">
      <c r="A113" s="23"/>
      <c r="B113" s="15"/>
      <c r="C113" s="11"/>
      <c r="D113" s="7" t="s">
        <v>29</v>
      </c>
      <c r="E113" s="42" t="s">
        <v>37</v>
      </c>
      <c r="F113" s="43">
        <v>200</v>
      </c>
      <c r="G113" s="43">
        <v>7.0000000000000007E-2</v>
      </c>
      <c r="H113" s="43">
        <v>0</v>
      </c>
      <c r="I113" s="43">
        <v>21.82</v>
      </c>
      <c r="J113" s="43">
        <v>87.6</v>
      </c>
      <c r="K113" s="44">
        <v>389</v>
      </c>
    </row>
    <row r="114" spans="1:11" ht="14.4" x14ac:dyDescent="0.3">
      <c r="A114" s="23"/>
      <c r="B114" s="15"/>
      <c r="C114" s="11"/>
      <c r="D114" s="7" t="s">
        <v>22</v>
      </c>
      <c r="E114" s="42" t="s">
        <v>71</v>
      </c>
      <c r="F114" s="43">
        <v>40</v>
      </c>
      <c r="G114" s="43">
        <v>2.7</v>
      </c>
      <c r="H114" s="43">
        <v>0.42</v>
      </c>
      <c r="I114" s="43">
        <v>19.54</v>
      </c>
      <c r="J114" s="43">
        <v>92.74</v>
      </c>
      <c r="K114" s="44"/>
    </row>
    <row r="115" spans="1:11" ht="15" x14ac:dyDescent="0.25">
      <c r="A115" s="23"/>
      <c r="B115" s="15"/>
      <c r="C115" s="11"/>
      <c r="D115" s="7"/>
      <c r="E115" s="42"/>
      <c r="F115" s="43"/>
      <c r="G115" s="47"/>
      <c r="H115" s="47"/>
      <c r="I115" s="47"/>
      <c r="J115" s="47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30</v>
      </c>
      <c r="E118" s="9"/>
      <c r="F118" s="19">
        <f>SUM(F109:F117)</f>
        <v>780</v>
      </c>
      <c r="G118" s="19">
        <f t="shared" ref="G118:J118" si="52">SUM(G109:G117)</f>
        <v>27.03</v>
      </c>
      <c r="H118" s="19">
        <f t="shared" si="52"/>
        <v>27.96</v>
      </c>
      <c r="I118" s="19">
        <f t="shared" si="52"/>
        <v>117.57999999999998</v>
      </c>
      <c r="J118" s="19">
        <f t="shared" si="52"/>
        <v>823.14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1280</v>
      </c>
      <c r="G119" s="32">
        <f t="shared" ref="G119" si="53">G108+G118</f>
        <v>46.430000000000007</v>
      </c>
      <c r="H119" s="32">
        <f t="shared" ref="H119" si="54">H108+H118</f>
        <v>48.09</v>
      </c>
      <c r="I119" s="32">
        <f t="shared" ref="I119" si="55">I108+I118</f>
        <v>201.38</v>
      </c>
      <c r="J119" s="32">
        <f t="shared" ref="J119" si="56">J108+J118</f>
        <v>1411.87</v>
      </c>
      <c r="K119" s="32"/>
    </row>
    <row r="120" spans="1:11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220</v>
      </c>
      <c r="G120" s="40">
        <v>15.4</v>
      </c>
      <c r="H120" s="40">
        <v>13.5</v>
      </c>
      <c r="I120" s="40">
        <v>42.5</v>
      </c>
      <c r="J120" s="40">
        <v>235</v>
      </c>
      <c r="K120" s="41">
        <v>268</v>
      </c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4.4" x14ac:dyDescent="0.3">
      <c r="A122" s="14"/>
      <c r="B122" s="15"/>
      <c r="C122" s="11"/>
      <c r="D122" s="7" t="s">
        <v>21</v>
      </c>
      <c r="E122" s="42" t="s">
        <v>57</v>
      </c>
      <c r="F122" s="43">
        <v>200</v>
      </c>
      <c r="G122" s="43">
        <v>0.25</v>
      </c>
      <c r="H122" s="43">
        <v>2.5</v>
      </c>
      <c r="I122" s="43">
        <v>15.3</v>
      </c>
      <c r="J122" s="43">
        <v>105</v>
      </c>
      <c r="K122" s="44">
        <v>349</v>
      </c>
    </row>
    <row r="123" spans="1:11" ht="14.4" x14ac:dyDescent="0.3">
      <c r="A123" s="14"/>
      <c r="B123" s="15"/>
      <c r="C123" s="11"/>
      <c r="D123" s="7" t="s">
        <v>22</v>
      </c>
      <c r="E123" s="42" t="s">
        <v>71</v>
      </c>
      <c r="F123" s="43">
        <v>40</v>
      </c>
      <c r="G123" s="43">
        <v>2.7</v>
      </c>
      <c r="H123" s="43">
        <v>0.42</v>
      </c>
      <c r="I123" s="43">
        <v>19.54</v>
      </c>
      <c r="J123" s="43">
        <v>92.74</v>
      </c>
      <c r="K123" s="44"/>
    </row>
    <row r="124" spans="1:11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 t="s">
        <v>38</v>
      </c>
      <c r="F125" s="43">
        <v>50</v>
      </c>
      <c r="G125" s="43">
        <v>1.2</v>
      </c>
      <c r="H125" s="43">
        <v>3.69</v>
      </c>
      <c r="I125" s="43">
        <v>6.9</v>
      </c>
      <c r="J125" s="43">
        <v>156</v>
      </c>
      <c r="K125" s="44">
        <v>2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30</v>
      </c>
      <c r="E127" s="9"/>
      <c r="F127" s="19">
        <f>SUM(F120:F126)</f>
        <v>510</v>
      </c>
      <c r="G127" s="19">
        <f t="shared" ref="G127:J127" si="57">SUM(G120:G126)</f>
        <v>19.55</v>
      </c>
      <c r="H127" s="19">
        <f t="shared" si="57"/>
        <v>20.110000000000003</v>
      </c>
      <c r="I127" s="19">
        <f t="shared" si="57"/>
        <v>84.240000000000009</v>
      </c>
      <c r="J127" s="19">
        <f t="shared" si="57"/>
        <v>588.74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90</v>
      </c>
      <c r="F128" s="43">
        <v>60</v>
      </c>
      <c r="G128" s="43">
        <v>1.08</v>
      </c>
      <c r="H128" s="43">
        <v>3</v>
      </c>
      <c r="I128" s="43">
        <v>13.8</v>
      </c>
      <c r="J128" s="43">
        <v>86.4</v>
      </c>
      <c r="K128" s="44">
        <v>51</v>
      </c>
    </row>
    <row r="129" spans="1:11" ht="14.4" x14ac:dyDescent="0.3">
      <c r="A129" s="14"/>
      <c r="B129" s="15"/>
      <c r="C129" s="11"/>
      <c r="D129" s="7" t="s">
        <v>26</v>
      </c>
      <c r="E129" s="42" t="s">
        <v>82</v>
      </c>
      <c r="F129" s="43">
        <v>210</v>
      </c>
      <c r="G129" s="43">
        <v>1.6</v>
      </c>
      <c r="H129" s="43">
        <v>5.3</v>
      </c>
      <c r="I129" s="43">
        <v>28</v>
      </c>
      <c r="J129" s="43">
        <v>155</v>
      </c>
      <c r="K129" s="44">
        <v>96</v>
      </c>
    </row>
    <row r="130" spans="1:11" ht="14.4" x14ac:dyDescent="0.3">
      <c r="A130" s="14"/>
      <c r="B130" s="15"/>
      <c r="C130" s="11"/>
      <c r="D130" s="7" t="s">
        <v>27</v>
      </c>
      <c r="E130" s="42" t="s">
        <v>58</v>
      </c>
      <c r="F130" s="43">
        <v>92</v>
      </c>
      <c r="G130" s="43">
        <v>18.3</v>
      </c>
      <c r="H130" s="43">
        <v>10.06</v>
      </c>
      <c r="I130" s="43">
        <v>20.13</v>
      </c>
      <c r="J130" s="43">
        <v>204</v>
      </c>
      <c r="K130" s="44">
        <v>234</v>
      </c>
    </row>
    <row r="131" spans="1:11" ht="14.4" x14ac:dyDescent="0.3">
      <c r="A131" s="14"/>
      <c r="B131" s="15"/>
      <c r="C131" s="11"/>
      <c r="D131" s="7" t="s">
        <v>28</v>
      </c>
      <c r="E131" s="42" t="s">
        <v>40</v>
      </c>
      <c r="F131" s="43">
        <v>150</v>
      </c>
      <c r="G131" s="43">
        <v>3.1</v>
      </c>
      <c r="H131" s="43">
        <v>9.1999999999999993</v>
      </c>
      <c r="I131" s="43">
        <v>15.8</v>
      </c>
      <c r="J131" s="43">
        <v>172</v>
      </c>
      <c r="K131" s="44">
        <v>312</v>
      </c>
    </row>
    <row r="132" spans="1:11" ht="14.4" x14ac:dyDescent="0.3">
      <c r="A132" s="14"/>
      <c r="B132" s="15"/>
      <c r="C132" s="11"/>
      <c r="D132" s="7" t="s">
        <v>29</v>
      </c>
      <c r="E132" s="42" t="s">
        <v>66</v>
      </c>
      <c r="F132" s="43">
        <v>200</v>
      </c>
      <c r="G132" s="43">
        <v>0.1</v>
      </c>
      <c r="H132" s="43">
        <v>0</v>
      </c>
      <c r="I132" s="43">
        <v>15</v>
      </c>
      <c r="J132" s="43">
        <v>90.4</v>
      </c>
      <c r="K132" s="44">
        <v>376</v>
      </c>
    </row>
    <row r="133" spans="1:11" ht="14.4" x14ac:dyDescent="0.3">
      <c r="A133" s="14"/>
      <c r="B133" s="15"/>
      <c r="C133" s="11"/>
      <c r="D133" s="7" t="s">
        <v>69</v>
      </c>
      <c r="E133" s="42" t="s">
        <v>71</v>
      </c>
      <c r="F133" s="43">
        <v>50</v>
      </c>
      <c r="G133" s="43">
        <v>3.26</v>
      </c>
      <c r="H133" s="43">
        <v>0.53</v>
      </c>
      <c r="I133" s="43">
        <v>24.48</v>
      </c>
      <c r="J133" s="43">
        <v>115.73</v>
      </c>
      <c r="K133" s="44"/>
    </row>
    <row r="134" spans="1:11" ht="15" x14ac:dyDescent="0.25">
      <c r="A134" s="14"/>
      <c r="B134" s="15"/>
      <c r="C134" s="11"/>
      <c r="D134" s="7"/>
      <c r="E134" s="42"/>
      <c r="F134" s="43"/>
      <c r="G134" s="47"/>
      <c r="H134" s="47"/>
      <c r="I134" s="47"/>
      <c r="J134" s="47"/>
      <c r="K134" s="44"/>
    </row>
    <row r="135" spans="1:11" ht="14.4" x14ac:dyDescent="0.3">
      <c r="A135" s="14"/>
      <c r="B135" s="15"/>
      <c r="C135" s="11"/>
      <c r="D135" s="6"/>
      <c r="E135" s="42" t="s">
        <v>41</v>
      </c>
      <c r="F135" s="43">
        <v>3.5000000000000003E-2</v>
      </c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30</v>
      </c>
      <c r="E137" s="9"/>
      <c r="F137" s="19">
        <f>SUM(F128:F136)</f>
        <v>762.03499999999997</v>
      </c>
      <c r="G137" s="19">
        <f t="shared" ref="G137:J137" si="58">SUM(G128:G136)</f>
        <v>27.440000000000005</v>
      </c>
      <c r="H137" s="19">
        <f t="shared" si="58"/>
        <v>28.09</v>
      </c>
      <c r="I137" s="19">
        <f t="shared" si="58"/>
        <v>117.21</v>
      </c>
      <c r="J137" s="19">
        <f t="shared" si="58"/>
        <v>823.53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1272.0349999999999</v>
      </c>
      <c r="G138" s="32">
        <f t="shared" ref="G138" si="59">G127+G137</f>
        <v>46.990000000000009</v>
      </c>
      <c r="H138" s="32">
        <f t="shared" ref="H138" si="60">H127+H137</f>
        <v>48.2</v>
      </c>
      <c r="I138" s="32">
        <f t="shared" ref="I138" si="61">I127+I137</f>
        <v>201.45</v>
      </c>
      <c r="J138" s="32">
        <f t="shared" ref="J138" si="62">J127+J137</f>
        <v>1412.27</v>
      </c>
      <c r="K138" s="32"/>
    </row>
    <row r="139" spans="1:11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59</v>
      </c>
      <c r="F139" s="40">
        <v>120</v>
      </c>
      <c r="G139" s="40">
        <v>7.5</v>
      </c>
      <c r="H139" s="40">
        <v>9.65</v>
      </c>
      <c r="I139" s="40">
        <v>18</v>
      </c>
      <c r="J139" s="40">
        <v>135</v>
      </c>
      <c r="K139" s="41">
        <v>268</v>
      </c>
    </row>
    <row r="140" spans="1:11" ht="14.4" x14ac:dyDescent="0.3">
      <c r="A140" s="23"/>
      <c r="B140" s="15"/>
      <c r="C140" s="11"/>
      <c r="D140" s="6" t="s">
        <v>28</v>
      </c>
      <c r="E140" s="42" t="s">
        <v>47</v>
      </c>
      <c r="F140" s="43">
        <v>150</v>
      </c>
      <c r="G140" s="43">
        <v>3.58</v>
      </c>
      <c r="H140" s="43">
        <v>2.68</v>
      </c>
      <c r="I140" s="43">
        <v>19</v>
      </c>
      <c r="J140" s="43">
        <v>172</v>
      </c>
      <c r="K140" s="44"/>
    </row>
    <row r="141" spans="1:11" ht="14.4" x14ac:dyDescent="0.3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3.58</v>
      </c>
      <c r="H141" s="43">
        <v>2.68</v>
      </c>
      <c r="I141" s="43">
        <v>8.1999999999999993</v>
      </c>
      <c r="J141" s="43">
        <v>90</v>
      </c>
      <c r="K141" s="44">
        <v>382</v>
      </c>
    </row>
    <row r="142" spans="1:11" ht="15.75" customHeight="1" x14ac:dyDescent="0.3">
      <c r="A142" s="23"/>
      <c r="B142" s="15"/>
      <c r="C142" s="11"/>
      <c r="D142" s="7" t="s">
        <v>22</v>
      </c>
      <c r="E142" s="42" t="s">
        <v>71</v>
      </c>
      <c r="F142" s="43">
        <v>40</v>
      </c>
      <c r="G142" s="43">
        <v>2.7</v>
      </c>
      <c r="H142" s="43">
        <v>0.42</v>
      </c>
      <c r="I142" s="43">
        <v>19.54</v>
      </c>
      <c r="J142" s="43">
        <v>92.74</v>
      </c>
      <c r="K142" s="44"/>
    </row>
    <row r="143" spans="1:11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4.4" x14ac:dyDescent="0.3">
      <c r="A144" s="23"/>
      <c r="B144" s="15"/>
      <c r="C144" s="11"/>
      <c r="D144" s="6"/>
      <c r="E144" s="42" t="s">
        <v>91</v>
      </c>
      <c r="F144" s="43">
        <v>60</v>
      </c>
      <c r="G144" s="43">
        <v>2.6</v>
      </c>
      <c r="H144" s="43">
        <v>4.5999999999999996</v>
      </c>
      <c r="I144" s="43">
        <v>19.3</v>
      </c>
      <c r="J144" s="43">
        <v>99</v>
      </c>
      <c r="K144" s="44">
        <v>2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30</v>
      </c>
      <c r="E146" s="9"/>
      <c r="F146" s="19">
        <f>SUM(F139:F145)</f>
        <v>570</v>
      </c>
      <c r="G146" s="19">
        <f t="shared" ref="G146:J146" si="63">SUM(G139:G145)</f>
        <v>19.96</v>
      </c>
      <c r="H146" s="19">
        <f t="shared" si="63"/>
        <v>20.03</v>
      </c>
      <c r="I146" s="19">
        <f t="shared" si="63"/>
        <v>84.04</v>
      </c>
      <c r="J146" s="19">
        <f t="shared" si="63"/>
        <v>588.74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88</v>
      </c>
      <c r="F147" s="43">
        <v>60</v>
      </c>
      <c r="G147" s="43">
        <v>0.84</v>
      </c>
      <c r="H147" s="43">
        <v>1.8</v>
      </c>
      <c r="I147" s="43">
        <v>5.16</v>
      </c>
      <c r="J147" s="43">
        <v>123</v>
      </c>
      <c r="K147" s="44">
        <v>67</v>
      </c>
    </row>
    <row r="148" spans="1:11" ht="14.4" x14ac:dyDescent="0.3">
      <c r="A148" s="23"/>
      <c r="B148" s="15"/>
      <c r="C148" s="11"/>
      <c r="D148" s="7" t="s">
        <v>26</v>
      </c>
      <c r="E148" s="42" t="s">
        <v>60</v>
      </c>
      <c r="F148" s="43">
        <v>210</v>
      </c>
      <c r="G148" s="43">
        <v>6.46</v>
      </c>
      <c r="H148" s="43">
        <v>7.9</v>
      </c>
      <c r="I148" s="43">
        <v>25.2</v>
      </c>
      <c r="J148" s="43">
        <v>189</v>
      </c>
      <c r="K148" s="44">
        <v>82</v>
      </c>
    </row>
    <row r="149" spans="1:11" ht="14.4" x14ac:dyDescent="0.3">
      <c r="A149" s="23"/>
      <c r="B149" s="15"/>
      <c r="C149" s="11"/>
      <c r="D149" s="7" t="s">
        <v>27</v>
      </c>
      <c r="E149" s="42" t="s">
        <v>50</v>
      </c>
      <c r="F149" s="43">
        <v>240</v>
      </c>
      <c r="G149" s="43">
        <v>17</v>
      </c>
      <c r="H149" s="43">
        <v>17.8</v>
      </c>
      <c r="I149" s="43">
        <v>32.58</v>
      </c>
      <c r="J149" s="43">
        <v>276</v>
      </c>
      <c r="K149" s="44">
        <v>294</v>
      </c>
    </row>
    <row r="150" spans="1:11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3"/>
      <c r="B151" s="15"/>
      <c r="C151" s="11"/>
      <c r="D151" s="7" t="s">
        <v>29</v>
      </c>
      <c r="E151" s="42" t="s">
        <v>74</v>
      </c>
      <c r="F151" s="43">
        <v>200</v>
      </c>
      <c r="G151" s="43">
        <v>0.2</v>
      </c>
      <c r="H151" s="43">
        <v>0</v>
      </c>
      <c r="I151" s="43">
        <v>29.74</v>
      </c>
      <c r="J151" s="43">
        <v>119.8</v>
      </c>
      <c r="K151" s="44">
        <v>342</v>
      </c>
    </row>
    <row r="152" spans="1:11" ht="14.4" x14ac:dyDescent="0.3">
      <c r="A152" s="23"/>
      <c r="B152" s="15"/>
      <c r="C152" s="11"/>
      <c r="D152" s="7" t="s">
        <v>22</v>
      </c>
      <c r="E152" s="42" t="s">
        <v>71</v>
      </c>
      <c r="F152" s="43">
        <v>50</v>
      </c>
      <c r="G152" s="43">
        <v>3.26</v>
      </c>
      <c r="H152" s="43">
        <v>0.53</v>
      </c>
      <c r="I152" s="43">
        <v>24.48</v>
      </c>
      <c r="J152" s="43">
        <v>115.73</v>
      </c>
      <c r="K152" s="44"/>
    </row>
    <row r="153" spans="1:11" ht="15" x14ac:dyDescent="0.25">
      <c r="A153" s="23"/>
      <c r="B153" s="15"/>
      <c r="C153" s="11"/>
      <c r="D153" s="7"/>
      <c r="E153" s="42"/>
      <c r="F153" s="43"/>
      <c r="G153" s="47"/>
      <c r="H153" s="47"/>
      <c r="I153" s="47"/>
      <c r="J153" s="47"/>
      <c r="K153" s="44"/>
    </row>
    <row r="154" spans="1:11" ht="14.4" x14ac:dyDescent="0.3">
      <c r="A154" s="23"/>
      <c r="B154" s="15"/>
      <c r="C154" s="11"/>
      <c r="D154" s="6"/>
      <c r="E154" s="42" t="s">
        <v>41</v>
      </c>
      <c r="F154" s="43">
        <v>3.5000000000000003E-2</v>
      </c>
      <c r="G154" s="43"/>
      <c r="H154" s="43"/>
      <c r="I154" s="43"/>
      <c r="J154" s="43"/>
      <c r="K154" s="44">
        <v>199</v>
      </c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30</v>
      </c>
      <c r="E156" s="9"/>
      <c r="F156" s="19">
        <f>SUM(F147:F155)</f>
        <v>760.03499999999997</v>
      </c>
      <c r="G156" s="19">
        <f t="shared" ref="G156:J156" si="64">SUM(G147:G155)</f>
        <v>27.759999999999998</v>
      </c>
      <c r="H156" s="19">
        <f t="shared" si="64"/>
        <v>28.03</v>
      </c>
      <c r="I156" s="19">
        <f t="shared" si="64"/>
        <v>117.16</v>
      </c>
      <c r="J156" s="19">
        <f t="shared" si="64"/>
        <v>823.53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1330.0349999999999</v>
      </c>
      <c r="G157" s="32">
        <f t="shared" ref="G157" si="65">G146+G156</f>
        <v>47.72</v>
      </c>
      <c r="H157" s="32">
        <f t="shared" ref="H157" si="66">H146+H156</f>
        <v>48.06</v>
      </c>
      <c r="I157" s="32">
        <f t="shared" ref="I157" si="67">I146+I156</f>
        <v>201.2</v>
      </c>
      <c r="J157" s="32">
        <f t="shared" ref="J157" si="68">J146+J156</f>
        <v>1412.27</v>
      </c>
      <c r="K157" s="32"/>
    </row>
    <row r="158" spans="1:11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83</v>
      </c>
      <c r="F158" s="40">
        <v>205</v>
      </c>
      <c r="G158" s="40">
        <v>12.7</v>
      </c>
      <c r="H158" s="40">
        <v>4.2</v>
      </c>
      <c r="I158" s="40">
        <v>15.8</v>
      </c>
      <c r="J158" s="40">
        <v>180</v>
      </c>
      <c r="K158" s="41">
        <v>175</v>
      </c>
    </row>
    <row r="159" spans="1:11" ht="14.4" x14ac:dyDescent="0.3">
      <c r="A159" s="23"/>
      <c r="B159" s="15"/>
      <c r="C159" s="11"/>
      <c r="D159" s="6"/>
      <c r="E159" s="42" t="s">
        <v>61</v>
      </c>
      <c r="F159" s="43">
        <v>30</v>
      </c>
      <c r="G159" s="43">
        <v>2.1</v>
      </c>
      <c r="H159" s="43">
        <v>12.5</v>
      </c>
      <c r="I159" s="43">
        <v>7.2</v>
      </c>
      <c r="J159" s="43">
        <v>85</v>
      </c>
      <c r="K159" s="44">
        <v>143</v>
      </c>
    </row>
    <row r="160" spans="1:11" ht="14.4" x14ac:dyDescent="0.3">
      <c r="A160" s="23"/>
      <c r="B160" s="15"/>
      <c r="C160" s="11"/>
      <c r="D160" s="7" t="s">
        <v>21</v>
      </c>
      <c r="E160" s="42" t="s">
        <v>49</v>
      </c>
      <c r="F160" s="43">
        <v>200</v>
      </c>
      <c r="G160" s="43">
        <v>1.04</v>
      </c>
      <c r="H160" s="43">
        <v>0.3</v>
      </c>
      <c r="I160" s="43">
        <v>34</v>
      </c>
      <c r="J160" s="43">
        <v>115</v>
      </c>
      <c r="K160" s="44">
        <v>348</v>
      </c>
    </row>
    <row r="161" spans="1:11" ht="14.4" x14ac:dyDescent="0.3">
      <c r="A161" s="23"/>
      <c r="B161" s="15"/>
      <c r="C161" s="11"/>
      <c r="D161" s="7" t="s">
        <v>22</v>
      </c>
      <c r="E161" s="42" t="s">
        <v>71</v>
      </c>
      <c r="F161" s="43">
        <v>40</v>
      </c>
      <c r="G161" s="43">
        <v>2.7</v>
      </c>
      <c r="H161" s="43">
        <v>0.42</v>
      </c>
      <c r="I161" s="43">
        <v>19.54</v>
      </c>
      <c r="J161" s="43">
        <v>92.74</v>
      </c>
      <c r="K161" s="44"/>
    </row>
    <row r="162" spans="1:11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 t="s">
        <v>84</v>
      </c>
      <c r="F163" s="43">
        <v>40</v>
      </c>
      <c r="G163" s="43">
        <v>1.02</v>
      </c>
      <c r="H163" s="43">
        <v>2.76</v>
      </c>
      <c r="I163" s="43">
        <v>7.49</v>
      </c>
      <c r="J163" s="43">
        <v>116</v>
      </c>
      <c r="K163" s="44">
        <v>74</v>
      </c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30</v>
      </c>
      <c r="E165" s="9"/>
      <c r="F165" s="19">
        <f>SUM(F158:F164)</f>
        <v>515</v>
      </c>
      <c r="G165" s="19">
        <f t="shared" ref="G165:J165" si="69">SUM(G158:G164)</f>
        <v>19.559999999999999</v>
      </c>
      <c r="H165" s="19">
        <f t="shared" si="69"/>
        <v>20.18</v>
      </c>
      <c r="I165" s="19">
        <f t="shared" si="69"/>
        <v>84.029999999999987</v>
      </c>
      <c r="J165" s="19">
        <f t="shared" si="69"/>
        <v>588.74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104</v>
      </c>
      <c r="F166" s="43">
        <v>60</v>
      </c>
      <c r="G166" s="43">
        <v>0.84</v>
      </c>
      <c r="H166" s="43">
        <v>1.56</v>
      </c>
      <c r="I166" s="43">
        <v>5.16</v>
      </c>
      <c r="J166" s="43">
        <v>125</v>
      </c>
      <c r="K166" s="44">
        <v>67</v>
      </c>
    </row>
    <row r="167" spans="1:11" ht="14.4" x14ac:dyDescent="0.3">
      <c r="A167" s="23"/>
      <c r="B167" s="15"/>
      <c r="C167" s="11"/>
      <c r="D167" s="7" t="s">
        <v>26</v>
      </c>
      <c r="E167" s="42" t="s">
        <v>45</v>
      </c>
      <c r="F167" s="43">
        <v>200</v>
      </c>
      <c r="G167" s="43">
        <v>4.0599999999999996</v>
      </c>
      <c r="H167" s="43">
        <v>4.28</v>
      </c>
      <c r="I167" s="43">
        <v>19.079999999999998</v>
      </c>
      <c r="J167" s="43">
        <v>185</v>
      </c>
      <c r="K167" s="44">
        <v>102</v>
      </c>
    </row>
    <row r="168" spans="1:11" ht="14.4" x14ac:dyDescent="0.3">
      <c r="A168" s="23"/>
      <c r="B168" s="15"/>
      <c r="C168" s="11"/>
      <c r="D168" s="7" t="s">
        <v>27</v>
      </c>
      <c r="E168" s="42" t="s">
        <v>62</v>
      </c>
      <c r="F168" s="43">
        <v>120</v>
      </c>
      <c r="G168" s="43">
        <v>13.2</v>
      </c>
      <c r="H168" s="43">
        <v>12.6</v>
      </c>
      <c r="I168" s="43">
        <v>28.9</v>
      </c>
      <c r="J168" s="43">
        <v>268</v>
      </c>
      <c r="K168" s="44">
        <v>278</v>
      </c>
    </row>
    <row r="169" spans="1:11" ht="14.4" x14ac:dyDescent="0.3">
      <c r="A169" s="23"/>
      <c r="B169" s="15"/>
      <c r="C169" s="11"/>
      <c r="D169" s="7" t="s">
        <v>28</v>
      </c>
      <c r="E169" s="42" t="s">
        <v>53</v>
      </c>
      <c r="F169" s="43">
        <v>150</v>
      </c>
      <c r="G169" s="43">
        <v>6.7</v>
      </c>
      <c r="H169" s="43">
        <v>10.6</v>
      </c>
      <c r="I169" s="43">
        <v>29.1</v>
      </c>
      <c r="J169" s="43">
        <v>195</v>
      </c>
      <c r="K169" s="44">
        <v>171</v>
      </c>
    </row>
    <row r="170" spans="1:11" ht="14.4" x14ac:dyDescent="0.3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0.1</v>
      </c>
      <c r="H170" s="43">
        <v>0</v>
      </c>
      <c r="I170" s="43">
        <v>15.5</v>
      </c>
      <c r="J170" s="43">
        <v>60.4</v>
      </c>
      <c r="K170" s="44">
        <v>376</v>
      </c>
    </row>
    <row r="171" spans="1:11" ht="14.4" x14ac:dyDescent="0.3">
      <c r="A171" s="23"/>
      <c r="B171" s="15"/>
      <c r="C171" s="11"/>
      <c r="D171" s="7" t="s">
        <v>22</v>
      </c>
      <c r="E171" s="42" t="s">
        <v>71</v>
      </c>
      <c r="F171" s="43">
        <v>50</v>
      </c>
      <c r="G171" s="43">
        <v>3.26</v>
      </c>
      <c r="H171" s="43">
        <v>0.53</v>
      </c>
      <c r="I171" s="43">
        <v>24.48</v>
      </c>
      <c r="J171" s="43">
        <v>115.73</v>
      </c>
      <c r="K171" s="44"/>
    </row>
    <row r="172" spans="1:11" ht="15" x14ac:dyDescent="0.25">
      <c r="A172" s="23"/>
      <c r="B172" s="15"/>
      <c r="C172" s="11"/>
      <c r="D172" s="7"/>
      <c r="E172" s="42"/>
      <c r="F172" s="43"/>
      <c r="G172" s="47"/>
      <c r="H172" s="47"/>
      <c r="I172" s="47"/>
      <c r="J172" s="47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30</v>
      </c>
      <c r="E175" s="9"/>
      <c r="F175" s="19">
        <f>SUM(F166:F174)</f>
        <v>780</v>
      </c>
      <c r="G175" s="19">
        <f t="shared" ref="G175:J175" si="70">SUM(G166:G174)</f>
        <v>28.159999999999997</v>
      </c>
      <c r="H175" s="19">
        <f t="shared" si="70"/>
        <v>29.57</v>
      </c>
      <c r="I175" s="19">
        <f t="shared" si="70"/>
        <v>122.22000000000001</v>
      </c>
      <c r="J175" s="19">
        <f t="shared" si="70"/>
        <v>949.13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1295</v>
      </c>
      <c r="G176" s="32">
        <f t="shared" ref="G176" si="71">G165+G175</f>
        <v>47.72</v>
      </c>
      <c r="H176" s="32">
        <f t="shared" ref="H176" si="72">H165+H175</f>
        <v>49.75</v>
      </c>
      <c r="I176" s="32">
        <f t="shared" ref="I176" si="73">I165+I175</f>
        <v>206.25</v>
      </c>
      <c r="J176" s="32">
        <f t="shared" ref="J176" si="74">J165+J175</f>
        <v>1537.87</v>
      </c>
      <c r="K176" s="32"/>
    </row>
    <row r="177" spans="1:11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64</v>
      </c>
      <c r="F177" s="40">
        <v>152</v>
      </c>
      <c r="G177" s="40">
        <v>5.9</v>
      </c>
      <c r="H177" s="40">
        <v>4.8</v>
      </c>
      <c r="I177" s="40">
        <v>10.7</v>
      </c>
      <c r="J177" s="40">
        <v>186</v>
      </c>
      <c r="K177" s="41">
        <v>212</v>
      </c>
    </row>
    <row r="178" spans="1:11" ht="14.4" x14ac:dyDescent="0.3">
      <c r="A178" s="23"/>
      <c r="B178" s="15"/>
      <c r="C178" s="11"/>
      <c r="D178" s="6"/>
      <c r="E178" s="42" t="s">
        <v>85</v>
      </c>
      <c r="F178" s="43">
        <v>40</v>
      </c>
      <c r="G178" s="43">
        <v>1.25</v>
      </c>
      <c r="H178" s="43">
        <v>3.6</v>
      </c>
      <c r="I178" s="43">
        <v>5.84</v>
      </c>
      <c r="J178" s="43">
        <v>64</v>
      </c>
      <c r="K178" s="44">
        <v>54</v>
      </c>
    </row>
    <row r="179" spans="1:11" ht="14.4" x14ac:dyDescent="0.3">
      <c r="A179" s="23"/>
      <c r="B179" s="15"/>
      <c r="C179" s="11"/>
      <c r="D179" s="7" t="s">
        <v>21</v>
      </c>
      <c r="E179" s="42" t="s">
        <v>78</v>
      </c>
      <c r="F179" s="43">
        <v>200</v>
      </c>
      <c r="G179" s="43">
        <v>3.58</v>
      </c>
      <c r="H179" s="43">
        <v>2.68</v>
      </c>
      <c r="I179" s="43">
        <v>28.34</v>
      </c>
      <c r="J179" s="43">
        <v>114</v>
      </c>
      <c r="K179" s="44">
        <v>379</v>
      </c>
    </row>
    <row r="180" spans="1:11" ht="14.4" x14ac:dyDescent="0.3">
      <c r="A180" s="23"/>
      <c r="B180" s="15"/>
      <c r="C180" s="11"/>
      <c r="D180" s="7" t="s">
        <v>22</v>
      </c>
      <c r="E180" s="42" t="s">
        <v>71</v>
      </c>
      <c r="F180" s="43">
        <v>65</v>
      </c>
      <c r="G180" s="43">
        <v>3.26</v>
      </c>
      <c r="H180" s="43">
        <v>0.53</v>
      </c>
      <c r="I180" s="43">
        <v>24.48</v>
      </c>
      <c r="J180" s="43">
        <v>115.73</v>
      </c>
      <c r="K180" s="44"/>
    </row>
    <row r="181" spans="1:11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4.4" x14ac:dyDescent="0.3">
      <c r="A182" s="23"/>
      <c r="B182" s="15"/>
      <c r="C182" s="11"/>
      <c r="D182" s="6"/>
      <c r="E182" s="42" t="s">
        <v>63</v>
      </c>
      <c r="F182" s="43">
        <v>45</v>
      </c>
      <c r="G182" s="43">
        <v>5.9</v>
      </c>
      <c r="H182" s="43">
        <v>8.5</v>
      </c>
      <c r="I182" s="43">
        <v>14.6</v>
      </c>
      <c r="J182" s="43">
        <v>109</v>
      </c>
      <c r="K182" s="44">
        <v>3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30</v>
      </c>
      <c r="E184" s="9"/>
      <c r="F184" s="19">
        <f>SUM(F177:F183)</f>
        <v>502</v>
      </c>
      <c r="G184" s="19">
        <f t="shared" ref="G184:J184" si="75">SUM(G177:G183)</f>
        <v>19.89</v>
      </c>
      <c r="H184" s="19">
        <f t="shared" si="75"/>
        <v>20.11</v>
      </c>
      <c r="I184" s="19">
        <f t="shared" si="75"/>
        <v>83.96</v>
      </c>
      <c r="J184" s="19">
        <f t="shared" si="75"/>
        <v>588.73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92</v>
      </c>
      <c r="F185" s="43">
        <v>60</v>
      </c>
      <c r="G185" s="43">
        <v>1.2</v>
      </c>
      <c r="H185" s="43">
        <v>3.9</v>
      </c>
      <c r="I185" s="43">
        <v>4.12</v>
      </c>
      <c r="J185" s="43">
        <v>95</v>
      </c>
      <c r="K185" s="44">
        <v>42</v>
      </c>
    </row>
    <row r="186" spans="1:11" ht="14.4" x14ac:dyDescent="0.3">
      <c r="A186" s="23"/>
      <c r="B186" s="15"/>
      <c r="C186" s="11"/>
      <c r="D186" s="7" t="s">
        <v>26</v>
      </c>
      <c r="E186" s="42" t="s">
        <v>65</v>
      </c>
      <c r="F186" s="43">
        <v>200</v>
      </c>
      <c r="G186" s="43">
        <v>7.84</v>
      </c>
      <c r="H186" s="43">
        <v>2.56</v>
      </c>
      <c r="I186" s="43">
        <v>13.2</v>
      </c>
      <c r="J186" s="43">
        <v>111</v>
      </c>
      <c r="K186" s="44">
        <v>106</v>
      </c>
    </row>
    <row r="187" spans="1:11" ht="14.4" x14ac:dyDescent="0.3">
      <c r="A187" s="23"/>
      <c r="B187" s="15"/>
      <c r="C187" s="11"/>
      <c r="D187" s="7" t="s">
        <v>27</v>
      </c>
      <c r="E187" s="42" t="s">
        <v>86</v>
      </c>
      <c r="F187" s="43">
        <v>120</v>
      </c>
      <c r="G187" s="43">
        <v>9.6</v>
      </c>
      <c r="H187" s="43">
        <v>16.7</v>
      </c>
      <c r="I187" s="43">
        <v>18</v>
      </c>
      <c r="J187" s="43">
        <v>244</v>
      </c>
      <c r="K187" s="44">
        <v>290</v>
      </c>
    </row>
    <row r="188" spans="1:11" ht="14.4" x14ac:dyDescent="0.3">
      <c r="A188" s="23"/>
      <c r="B188" s="15"/>
      <c r="C188" s="11"/>
      <c r="D188" s="7" t="s">
        <v>28</v>
      </c>
      <c r="E188" s="42" t="s">
        <v>40</v>
      </c>
      <c r="F188" s="43">
        <v>150</v>
      </c>
      <c r="G188" s="43">
        <v>3.11</v>
      </c>
      <c r="H188" s="43">
        <v>4.01</v>
      </c>
      <c r="I188" s="43">
        <v>8.3000000000000007</v>
      </c>
      <c r="J188" s="43">
        <v>113</v>
      </c>
      <c r="K188" s="44">
        <v>321</v>
      </c>
    </row>
    <row r="189" spans="1:11" ht="14.4" x14ac:dyDescent="0.3">
      <c r="A189" s="23"/>
      <c r="B189" s="15"/>
      <c r="C189" s="11"/>
      <c r="D189" s="7" t="s">
        <v>29</v>
      </c>
      <c r="E189" s="42" t="s">
        <v>66</v>
      </c>
      <c r="F189" s="43">
        <v>200</v>
      </c>
      <c r="G189" s="43">
        <v>1.04</v>
      </c>
      <c r="H189" s="43">
        <v>0</v>
      </c>
      <c r="I189" s="43">
        <v>34</v>
      </c>
      <c r="J189" s="43">
        <v>105</v>
      </c>
      <c r="K189" s="44">
        <v>348</v>
      </c>
    </row>
    <row r="190" spans="1:11" ht="14.4" x14ac:dyDescent="0.3">
      <c r="A190" s="23"/>
      <c r="B190" s="15"/>
      <c r="C190" s="11"/>
      <c r="D190" s="7" t="s">
        <v>22</v>
      </c>
      <c r="E190" s="42" t="s">
        <v>87</v>
      </c>
      <c r="F190" s="43">
        <v>20</v>
      </c>
      <c r="G190" s="43">
        <v>1.68</v>
      </c>
      <c r="H190" s="43">
        <v>0.33</v>
      </c>
      <c r="I190" s="43">
        <v>14.82</v>
      </c>
      <c r="J190" s="43">
        <v>68.97</v>
      </c>
      <c r="K190" s="44"/>
    </row>
    <row r="191" spans="1:11" ht="15" x14ac:dyDescent="0.25">
      <c r="A191" s="23"/>
      <c r="B191" s="15"/>
      <c r="C191" s="11"/>
      <c r="D191" s="7"/>
      <c r="E191" s="42"/>
      <c r="F191" s="43"/>
      <c r="G191" s="47"/>
      <c r="H191" s="47"/>
      <c r="I191" s="47"/>
      <c r="J191" s="47"/>
      <c r="K191" s="44"/>
    </row>
    <row r="192" spans="1:11" ht="14.4" x14ac:dyDescent="0.3">
      <c r="A192" s="23"/>
      <c r="B192" s="15"/>
      <c r="C192" s="11"/>
      <c r="D192" s="6"/>
      <c r="E192" s="42" t="s">
        <v>41</v>
      </c>
      <c r="F192" s="43">
        <v>3.5000000000000003E-2</v>
      </c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 t="s">
        <v>67</v>
      </c>
      <c r="F193" s="43">
        <v>50</v>
      </c>
      <c r="G193" s="43">
        <v>2.7</v>
      </c>
      <c r="H193" s="43">
        <v>0.3</v>
      </c>
      <c r="I193" s="43">
        <v>25.1</v>
      </c>
      <c r="J193" s="43">
        <v>87</v>
      </c>
      <c r="K193" s="44"/>
    </row>
    <row r="194" spans="1:11" ht="14.4" x14ac:dyDescent="0.3">
      <c r="A194" s="24"/>
      <c r="B194" s="17"/>
      <c r="C194" s="8"/>
      <c r="D194" s="18" t="s">
        <v>30</v>
      </c>
      <c r="E194" s="9"/>
      <c r="F194" s="19">
        <f>SUM(F185:F193)</f>
        <v>800.03499999999997</v>
      </c>
      <c r="G194" s="19">
        <f t="shared" ref="G194:J194" si="76">SUM(G185:G193)</f>
        <v>27.169999999999998</v>
      </c>
      <c r="H194" s="19">
        <f t="shared" si="76"/>
        <v>27.8</v>
      </c>
      <c r="I194" s="19">
        <f t="shared" si="76"/>
        <v>117.53999999999999</v>
      </c>
      <c r="J194" s="19">
        <f t="shared" si="76"/>
        <v>823.97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1302.0349999999999</v>
      </c>
      <c r="G195" s="32">
        <f t="shared" ref="G195" si="77">G184+G194</f>
        <v>47.06</v>
      </c>
      <c r="H195" s="32">
        <f t="shared" ref="H195" si="78">H184+H194</f>
        <v>47.91</v>
      </c>
      <c r="I195" s="32">
        <f t="shared" ref="I195" si="79">I184+I194</f>
        <v>201.5</v>
      </c>
      <c r="J195" s="32">
        <f t="shared" ref="J195" si="80">J184+J194</f>
        <v>1412.7</v>
      </c>
      <c r="K195" s="32"/>
    </row>
    <row r="196" spans="1:11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1299.8139999999999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47.067</v>
      </c>
      <c r="H196" s="34">
        <f t="shared" si="81"/>
        <v>48.192999999999998</v>
      </c>
      <c r="I196" s="34">
        <f t="shared" si="81"/>
        <v>202.10100000000003</v>
      </c>
      <c r="J196" s="34">
        <f t="shared" si="81"/>
        <v>1433.509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кабинет313Адм</cp:lastModifiedBy>
  <cp:lastPrinted>2024-03-03T10:12:18Z</cp:lastPrinted>
  <dcterms:created xsi:type="dcterms:W3CDTF">2022-05-16T14:23:56Z</dcterms:created>
  <dcterms:modified xsi:type="dcterms:W3CDTF">2024-09-02T08:37:13Z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2023-10-22T10:12:25Z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0e86e7a1-ee9a-4757-87c3-1caafd232f21</vt:lpwstr>
  </property>
  <property fmtid="{D5CDD505-2E9C-101B-9397-08002B2CF9AE}" pid="7" name="MSIP_Label_defa4170-0d19-0005-0004-bc88714345d2_ActionId">
    <vt:lpwstr>9fa4e914-7136-4567-aabc-6bf711b0869c</vt:lpwstr>
  </property>
  <property fmtid="{D5CDD505-2E9C-101B-9397-08002B2CF9AE}" pid="8" name="MSIP_Label_defa4170-0d19-0005-0004-bc88714345d2_ContentBits">
    <vt:lpwstr>0</vt:lpwstr>
  </property>
</Properties>
</file>